
<file path=[Content_Types].xml><?xml version="1.0" encoding="utf-8"?>
<Types xmlns="http://schemas.openxmlformats.org/package/2006/content-types">
  <Default Extension="png" ContentType="image/png"/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Height="17055"/>
  </bookViews>
  <sheets>
    <sheet name="所有测试项" sheetId="1" r:id="rId1"/>
    <sheet name="测试步骤" sheetId="2" r:id="rId2"/>
    <sheet name="四目测试流程" sheetId="3" r:id="rId3"/>
    <sheet name="单目测试流程" sheetId="4" r:id="rId4"/>
  </sheets>
  <definedNames>
    <definedName name="_xlnm._FilterDatabase" localSheetId="0" hidden="1">所有测试项!$A$1:$N$53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6CA484909C8F4DA4A0532F98897A20DD" descr="lQDPM4jA6SYmE2nNEADNDACwwwxDoShz1_QIc30U3a3WAA_3072_4096"/>
        <xdr:cNvPicPr/>
      </xdr:nvPicPr>
      <xdr:blipFill>
        <a:blip r:embed="rId1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3" name="ID_2C0E560BA6354C8FBA140EA9156C4F26" descr="lQDPM56SHkOwZenNDADNEACw8P7jVcOv4c4Ic3z9wc9UAA_4096_3072"/>
        <xdr:cNvPicPr/>
      </xdr:nvPicPr>
      <xdr:blipFill>
        <a:blip r:embed="rId2"/>
        <a:stretch>
          <a:fillRect/>
        </a:stretch>
      </xdr:blipFill>
      <xdr:spPr>
        <a:xfrm>
          <a:off x="0" y="0"/>
          <a:ext cx="10058400" cy="7543800"/>
        </a:xfrm>
        <a:prstGeom prst="rect">
          <a:avLst/>
        </a:prstGeom>
      </xdr:spPr>
    </xdr:pic>
  </etc:cellImage>
  <etc:cellImage>
    <xdr:pic>
      <xdr:nvPicPr>
        <xdr:cNvPr id="4" name="ID_BC5E5E76134E4D47BF5D4F244755E643" descr="lQDPD3DkL2HcAOnND6DNC7iwvvhfRmMUGkMIc3zhms7AAA_3000_4000"/>
        <xdr:cNvPicPr/>
      </xdr:nvPicPr>
      <xdr:blipFill>
        <a:blip r:embed="rId3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5" name="ID_B2588CDDDA70459AADCF3AC3B3CFA8A7" descr="lQDPM4hdxpQPXKnND6DNC7iw5AG1n6IlwEQIc3yVN8o5AA_3000_4000"/>
        <xdr:cNvPicPr/>
      </xdr:nvPicPr>
      <xdr:blipFill>
        <a:blip r:embed="rId4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6" name="ID_6CDC7CA935304F46BB01F99C871BF4F9" descr="lQDPD2pciMOGUynNEADNDACwmFScUmfz3zAIc3y0qN2FAA_3072_4096"/>
        <xdr:cNvPicPr/>
      </xdr:nvPicPr>
      <xdr:blipFill>
        <a:blip r:embed="rId5"/>
        <a:stretch>
          <a:fillRect/>
        </a:stretch>
      </xdr:blipFill>
      <xdr:spPr>
        <a:xfrm>
          <a:off x="0" y="0"/>
          <a:ext cx="7543800" cy="10058400"/>
        </a:xfrm>
        <a:prstGeom prst="rect">
          <a:avLst/>
        </a:prstGeom>
      </xdr:spPr>
    </xdr:pic>
  </etc:cellImage>
  <etc:cellImage>
    <xdr:pic>
      <xdr:nvPicPr>
        <xdr:cNvPr id="8" name="ID_4848CF48B15D4F099071234E6737723D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3207385" y="13013690"/>
          <a:ext cx="1402080" cy="115379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0BB0E04CAC0544A293ED00573A3CC7ED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5551805" y="1475740"/>
          <a:ext cx="2505075" cy="239331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<sst xmlns="http://schemas.openxmlformats.org/spreadsheetml/2006/main" count="427" uniqueCount="162">
  <si>
    <t>序号</t>
  </si>
  <si>
    <t>测试项目</t>
  </si>
  <si>
    <t>手动/自动</t>
  </si>
  <si>
    <t>产品型号</t>
  </si>
  <si>
    <t>TS621SR-V4/T23</t>
  </si>
  <si>
    <t>CB54-V10</t>
  </si>
  <si>
    <t>TS58-V6/T23</t>
  </si>
  <si>
    <t>BG58-V1/V2</t>
  </si>
  <si>
    <t>TG4DR/T23/国内版</t>
  </si>
  <si>
    <t>BG57-V2</t>
  </si>
  <si>
    <t>TS39-K/T23/SP2339</t>
  </si>
  <si>
    <t>操作步骤</t>
  </si>
  <si>
    <t>是否需要二次测试</t>
  </si>
  <si>
    <t>防呆检查</t>
  </si>
  <si>
    <t>自动</t>
  </si>
  <si>
    <t>检查固件版本号，自动检测，显示“成功”，下一步；显示“失败”，提交不良，挑选出来。</t>
  </si>
  <si>
    <t>检查</t>
  </si>
  <si>
    <t>双目标定</t>
  </si>
  <si>
    <t>手动</t>
  </si>
  <si>
    <t>设置双目摄像头显示效果，手动设置，</t>
  </si>
  <si>
    <t>重测</t>
  </si>
  <si>
    <t>硬件配置</t>
  </si>
  <si>
    <t>自动写入，显示“成功”，下一步；显示“失败”，提交不良，挑选出来。</t>
  </si>
  <si>
    <t>重写</t>
  </si>
  <si>
    <t>写参数</t>
  </si>
  <si>
    <t>自动测试，显示“成功”，下一步；显示“失败”，提交不良，挑选出来。</t>
  </si>
  <si>
    <t>PIR</t>
  </si>
  <si>
    <t>用手放在PIR位置上空，看PIR能否感应，显示“成功”下一步，显示“失败”提交不良，挑选出来。</t>
  </si>
  <si>
    <t>识别二维码</t>
  </si>
  <si>
    <t>将摄像头对着屏幕上显示的二维码，保持15-30mm的距离，显示“成功”下一步，显示“失败”提交不良，挑选出来。</t>
  </si>
  <si>
    <t>蓝牙存在</t>
  </si>
  <si>
    <t>检测是否有蓝牙功能，显示“成功”下一步，显示“失败”提交不良，挑选出来。</t>
  </si>
  <si>
    <t>IRCut</t>
  </si>
  <si>
    <t>手动测试IRCut</t>
  </si>
  <si>
    <t>图像IRCut</t>
  </si>
  <si>
    <t>手动测试IRCut和图像</t>
  </si>
  <si>
    <t>图像硬光敏</t>
  </si>
  <si>
    <t>手动测试硬光敏</t>
  </si>
  <si>
    <t>第一目图像</t>
  </si>
  <si>
    <t>手动测试图像</t>
  </si>
  <si>
    <t>第二目图像</t>
  </si>
  <si>
    <t>测试双目摄像头第二目的图像，测试方法同第一目</t>
  </si>
  <si>
    <t>第三目图像</t>
  </si>
  <si>
    <t>测试双目摄像头第三目的图像，测试方法同第一目。</t>
  </si>
  <si>
    <t>第四目图像</t>
  </si>
  <si>
    <t>测试双目摄像头第四目的图像，测试方法同第一目。</t>
  </si>
  <si>
    <t>光学30X</t>
  </si>
  <si>
    <t>手动测试画面放大30倍，看图像是否清晰，良品按回车确认，不良品则等待提示时间没了显示失败提交不良，挑选出来。</t>
  </si>
  <si>
    <t>光学18X</t>
  </si>
  <si>
    <t>手动测试画面放大18倍，看图像是否清晰，良品按回车确认，不良品则等待提示时间没了显示失败提交不良，挑选出来。</t>
  </si>
  <si>
    <t>光学5X</t>
  </si>
  <si>
    <t>手动测试画面放大5倍，看图像是否清晰，良品按回车确认，不良品则等待提示时间没了显示失败提交不良，挑选出来。</t>
  </si>
  <si>
    <t>光学3X</t>
  </si>
  <si>
    <t>手动测试画面放大3倍，看图像是否清晰，良品按回车确认，不良品则等待提示时间没了显示失败提交不良，挑选出来。</t>
  </si>
  <si>
    <t>光学1X</t>
  </si>
  <si>
    <t>手动测试画面放大1倍，看图像是否清晰，良品按回车确认，不良品则等待提示时间没了显示失败提交不良，挑选出来。</t>
  </si>
  <si>
    <t>云台检测</t>
  </si>
  <si>
    <t>快速巡航</t>
  </si>
  <si>
    <t>机子自动巡航，看机子是否转到位，巡航结束是否居中，转动方向是否一致，良品按回车确认，不良品则等待提示时间没了显示失败提交不良，挑选出来</t>
  </si>
  <si>
    <t>麦克风</t>
  </si>
  <si>
    <t>对机子说话，耳机里有声音且无杂音则为良品，按回车确认，不良品则等待提示时间没了显示失败提交不良，挑选出来。</t>
  </si>
  <si>
    <t>白光灯</t>
  </si>
  <si>
    <t>测试机子白光灯是否全部亮，良品按回车确认，不良品则等待提示时间没了显示失败提交不良，挑选出来。</t>
  </si>
  <si>
    <t>激光灯</t>
  </si>
  <si>
    <t>强制打开激光灯，检查激光灯是否亮，亮了按回车确认，不亮等提示时间没了显示失败提交不良，挑选出来。</t>
  </si>
  <si>
    <t>红灯指示灯</t>
  </si>
  <si>
    <t>测试机子指示灯是否亮红灯，良品按回车确认，不良品则等待提示时间没了显示失败提交不良，挑选出来。</t>
  </si>
  <si>
    <t>绿灯指示灯</t>
  </si>
  <si>
    <t>测试机子指示灯是否亮绿灯，良品按回车确认，不良品则等待提示时间没了显示失败提交不良，挑选出来。</t>
  </si>
  <si>
    <t>蓝灯指示灯</t>
  </si>
  <si>
    <t>测试机子指示灯是否亮蓝灯，良品按回车确认，不良品则等待提示时间没了显示失败提交不良，挑选出来。</t>
  </si>
  <si>
    <t>报警灯</t>
  </si>
  <si>
    <t>测试机子报警灯是否是红蓝灯交替闪烁，良品按回车确认，不良品则等待提示时间没了显示失败提交不良，挑选出来。</t>
  </si>
  <si>
    <t>警笛</t>
  </si>
  <si>
    <t>测试机子是否能发出报警声，良品按回车确认，不良品则等待提示时间没了显示失败提交不良，挑选出来。</t>
  </si>
  <si>
    <t>2-4G WiFi</t>
  </si>
  <si>
    <t>5G WiFi</t>
  </si>
  <si>
    <t>TF卡容量</t>
  </si>
  <si>
    <t>电量</t>
  </si>
  <si>
    <t>4G信号</t>
  </si>
  <si>
    <t>喇叭2</t>
  </si>
  <si>
    <t>听机子播报语音，确认语言与BOM要求是否一致，无杂音的为良品，按回车确认，不良品则等待提示时间没了显示失败提交不良，挑选出来。</t>
  </si>
  <si>
    <t>喇叭3</t>
  </si>
  <si>
    <t>听机子播报语音，确认语言与BOM要求是否一致，无杂音的为良品，按回车确认，不良品则等待提示时间没了显示失败提交不良，挑选出来</t>
  </si>
  <si>
    <t>写VUID</t>
  </si>
  <si>
    <t>前面所有测试成功后，将二维码标签贴在机身上，然后用扫码枪对准条码扫入VUID，显示“成功”，下一步；显示“失败”，联系拉长处理。</t>
  </si>
  <si>
    <t>复位按键</t>
  </si>
  <si>
    <t>测试机子复位键，在读秒时间内按下机子上的复位键，显示“成功”，下一步，显示“失败”，提交不良，挑选出来。</t>
  </si>
  <si>
    <t>抓图按键</t>
  </si>
  <si>
    <t>按一下机子上的拍照按键，，显示“成功”下一步，显示“失败”提交不良，挑选出来。</t>
  </si>
  <si>
    <t>录像按键</t>
  </si>
  <si>
    <t>按一下机子上的录像按键，显示“成功”下一步，显示“失败”提交不良，挑选出来。</t>
  </si>
  <si>
    <t>防拆</t>
  </si>
  <si>
    <t>按一下机子上的防拆键，显示“成功”下一步，显示“失败”提交不良，挑选出来。</t>
  </si>
  <si>
    <t>DV模式键</t>
  </si>
  <si>
    <t>机子按键拨到DV档，显示“成功”下一步，显示“失败”提交不良，挑选出来。</t>
  </si>
  <si>
    <t>门铃按钮</t>
  </si>
  <si>
    <t>按一下机子上的门铃按键，，显示“成功”下一步，显示“失败”提交不良，挑选出来。</t>
  </si>
  <si>
    <t>数据提交</t>
  </si>
  <si>
    <t>再次</t>
  </si>
  <si>
    <t>复位</t>
  </si>
  <si>
    <t>自动复位，复位成功后等待重新出IP，查看VUID是否写入，确认好后拔掉电源，取出TF卡，测试完成。</t>
  </si>
  <si>
    <t>型号：通用</t>
  </si>
  <si>
    <t>工序：成品测试</t>
  </si>
  <si>
    <t>页数：1</t>
  </si>
  <si>
    <t>测试时间:        /</t>
  </si>
  <si>
    <t>版本：2023-2.0</t>
  </si>
  <si>
    <t xml:space="preserve">人数：           /  </t>
  </si>
  <si>
    <t>文件编号：</t>
  </si>
  <si>
    <t>1、如图1所示，选择电脑上的程序“VP生产系统—服务程序”
2、如图2所示，打开电脑上的浏览器，输入网址“https://m-test.cam366.com/CPTest”，然后用手机扫二维码登录
3、如图3所示，登录后选择“单画面测试”或者选择“4画面测试”，打开后如图4所示，点击配置。
4、如图5所示，在工单号栏里扫机身二维码就会显示出工单号、机型、订单参数、客户代码，然后对比一下BOM，看工单号、机型、订单参数、客户代码是否与BOM一致。</t>
  </si>
  <si>
    <t>所需工具/物料</t>
  </si>
  <si>
    <t>1、电脑
2、手机 
3、耳机
4、路由器    
4、TF卡
5、TF读卡器 
6、POE交换机
7、网线    
8、RJ45连接器
9、12V电源和5V电源
10、白纸
11、卡针
12、遮光片</t>
  </si>
  <si>
    <t xml:space="preserve">注意事项：
1、检查VP系统是否是最新版本，如不是，要更新
                                                              </t>
  </si>
  <si>
    <t>制作/日期：符泽贵2023-11-15</t>
  </si>
  <si>
    <t>批准/日期：</t>
  </si>
  <si>
    <t>页数：2</t>
  </si>
  <si>
    <t>1、对于4G产品和WiFi配网产品，需要配置TF卡文件，如图1所示，先把TF卡放到读卡器上，然后插入电脑主机上，读取到TF卡后，先把TF卡格式化再把TF配置文件拷入到TF卡中。注意TF卡文件名称一定是s1_test_config如图3所示,不能有其他后缀，第一张TF配置文件选择通道1，第二张TF卡要选择通道2，依次类推。同一台电脑测试多台机子，TF卡配置文件通道不能一样。</t>
  </si>
  <si>
    <t xml:space="preserve">注意事项：
1、4G产品/WIFI产品的配置文件一定要设置好，每次更换机型一定要格式化TF卡后再拷贝文件
                                                              </t>
  </si>
  <si>
    <t>页数：3</t>
  </si>
  <si>
    <t>1、如图1所示，对于WiFi带有网口的产品，需要在上电前插上TF卡，TF卡里不要放任何文件；对于WiFi无网口的产品，需要在上电前插上TF卡，TF卡里要放配置文件。
2、如图2所示，对于4G产品，需要在上电前插上SIM卡和TF卡，SIM卡要激活且有流量，TF卡里要放配置文件。
3、如图3所示，常规产品测试时需要插上电源线和网线，4G产品只需要插上电源线
4、如图4、图5所示，低功耗类产品需要使用RJ45连接
5、如图6所示，带有POE类的产品一定要使用POE交换机连接。</t>
  </si>
  <si>
    <t xml:space="preserve">注意事项：
1、4G产品如有用网线连接的，要先通电听到语音播报后再插网线才能出卡号
                                                              </t>
  </si>
  <si>
    <t>页数：4</t>
  </si>
  <si>
    <t>1、如图1所示，WIFI产品单画面测试界面，测试时需要选择IP地址，然后再点击开始测试
2、如图2所示，WIFI产品4画面测试界面，测试时需要等待所有上电的机子出IP地址后再点击开始测试。
3、如果IP地址显示访问失败，需要将机子手动复位</t>
  </si>
  <si>
    <t xml:space="preserve">注意事项：
                                                              </t>
  </si>
  <si>
    <t>页数：5</t>
  </si>
  <si>
    <t>1、如图1所示，4G产品单画面测试界面，选择IP地址后检查一下是否显示卡号，显示卡号后再开始点击开始测试</t>
  </si>
  <si>
    <t>页数：6</t>
  </si>
  <si>
    <r>
      <rPr>
        <sz val="11"/>
        <rFont val="宋体"/>
        <charset val="134"/>
      </rPr>
      <t>如图1所示，测试使用的测试项目：</t>
    </r>
    <r>
      <rPr>
        <sz val="8"/>
        <rFont val="宋体"/>
        <charset val="134"/>
      </rPr>
      <t xml:space="preserve">
1、防呆检查：检查固件版本号，自动检测，显示“成功”，下一步；显示“失败”，提交不良，挑选出来。
2、双目标定：设置双目摄像头显示效果，手动设置，详细步骤见第9页。
3、硬件配置：自动写入，显示“成功”，下一步；显示“失败”，提交不良，挑选出来。
4、写参数：自动测试，显示“成功”，下一步；显示“失败”，提交不良，挑选出来。
5、PIR：用手放在PIR位置上空，看PIR能否感应，显示“成功”下一步，显示“失败”提交不良，挑选出来。
6、识别二维码：将摄像头对着屏幕上显示的二维码，保持15-30mm的距离，显示“成功”下一步，显示“失败”提交不良，挑选出来。
7、蓝牙存在：检测是否有蓝牙功能，显示“成功”下一步，显示“失败”提交不良，挑选出来。
8、IRCut：手动测试IRCut，详细步骤见第10页。
9、图像IRCut：手动测试IRCut和图像，详细步骤见第10页和第11页。
A、图像硬光敏：手动测试硬光敏，详细步骤见第11页。
B、图像：手动测试图像，详细步骤见第11页。
C、第二目图像：测试双目摄像头第二目的图像，测试方法同第一目。
D、第三目图像：测试双目摄像头第三目的图像，测试方法同第一目。
E、第四目图像：测试双目摄像头第四目的图像，测试方法同第一目。
F、光学30X：手动测试画面放大30倍，看图像是否清晰，良品按回车确认，不良品则等待提示时间没了显示失败提交不良，挑选出来。
G、光学18X：手动测试画面放大18倍，看图像是否清晰，良品按回车确认，不良品则等待提示时间没了显示失败提交不良，挑选出来。
H、光学5X：手动测试画面放大5倍，看图像是否清晰，良品按回车确认，不良品则等待提示时间没了显示失败提交不良，挑选出来。
</t>
    </r>
  </si>
  <si>
    <r>
      <rPr>
        <b/>
        <sz val="10"/>
        <color rgb="FFFF0000"/>
        <rFont val="宋体"/>
        <charset val="134"/>
      </rPr>
      <t>注意事项：
1、</t>
    </r>
    <r>
      <rPr>
        <b/>
        <sz val="11"/>
        <color rgb="FFFF0000"/>
        <rFont val="宋体"/>
        <charset val="134"/>
      </rPr>
      <t xml:space="preserve">测试项目根据所机型不同显示不同。项目设置好。 </t>
    </r>
    <r>
      <rPr>
        <b/>
        <sz val="14"/>
        <color rgb="FFFF0000"/>
        <rFont val="宋体"/>
        <charset val="134"/>
      </rPr>
      <t xml:space="preserve">  </t>
    </r>
    <r>
      <rPr>
        <b/>
        <sz val="10"/>
        <color rgb="FFFF0000"/>
        <rFont val="宋体"/>
        <charset val="134"/>
      </rPr>
      <t xml:space="preserve">                                                </t>
    </r>
  </si>
  <si>
    <t>页数：7</t>
  </si>
  <si>
    <t xml:space="preserve">如图1所示，测试使用的测试项目：
I、光学3X：手动测试画面放大3倍，看图像是否清晰，良品按回车确认，不良品则等待提示时间没了显示失败提交不良，挑选出来。
J、光学1X：手动测试画面放大1倍，看图像是否清晰，良品按回车确认，不良品则等待提示时间没了显示失败提交不良，挑选出来。
K、快速巡航：机子自动巡航，看机子是否转到位，巡航结束是否居中，转动方向是否一致，良品按回车确认，不良品则等待提示时间没了显示失败提交不良，挑选出来，见第11页。
L、麦克风：对机子说话，耳机里有声音且无杂音则为良品，按回车确认，不良品则等待提示时间没了显示失败提交不良，挑选出来。
M、白光灯：测试机子白光灯是否全部亮，良品按回车确认，不良品则等待提示时间没了显示失败提交不良，挑选出来。
N、激光灯：强制打开激光灯，检查激光灯是否亮，亮了按回车确认，不亮等提示时间没了显示失败提交不良，挑选出来。
O、红灯指示灯：测试机子指示灯是否亮红灯，良品按回车确认，不良品则等待提示时间没了显示失败提交不良，挑选出来。
P、绿灯指示灯：测试机子指示灯是否亮绿灯，良品按回车确认，不良品则等待提示时间没了显示失败提交不良，挑选出来。
Q、蓝灯指示灯：测试机子指示灯是否亮蓝灯，良品按回车确认，不良品则等待提示时间没了显示失败提交不良，挑选出来。
R、报警灯：测试机子报警灯是否是红蓝灯交替闪烁，良品按回车确认，不良品则等待提示时间没了显示失败提交不良，挑选出来。
S、警笛：测试机子是否能发出报警声，良品按回车确认，不良品则等待提示时间没了显示失败提交不良，挑选出来。
T、2.4G WiFi：自动测试，显示“成功”，下一步；显示“失败”，提交不良，挑选出来。
U、5G WiFi：自动测试，显示“成功”，下一步；显示“失败”，提交不良，挑选出来。
V、TF卡容量：自动测试，显示“成功”，下一步；显示“失败”，提交不良，挑选出来。
W、电量：自动测试，显示“成功”，下一步；显示“失败”，提交不良，挑选出来。
X、4G信号：自动测试，显示“成功”，下一步；显示“失败”，提交不良，挑选出来。
Y、喇叭2：听机子播报语音，确认语言与BOM要求是否一致，无杂音的为良品，按回车确认，不良品则等待提示时间没了显示失败提交不良，挑选出来。
</t>
  </si>
  <si>
    <t>注意事项：
1、测试项目根据所机型不同显示不同。项目设置好。</t>
  </si>
  <si>
    <t>页数：8</t>
  </si>
  <si>
    <t>Z、喇叭3：听机子播报语音，确认语言与BOM要求是否一致，无杂音的为良品，按回车确认，不良品则等待提示时间没了显示失败提交不良，挑选出来。
[、写VUID：前面所有测试成功后，将二维码标签贴在机身上，然后用扫码枪对准条码扫入VUID，显示“成功”，下一步；显示“失败”，联系拉长处理。
\、复位按键：测试机子复位键，在读秒时间内按下机子上的复位键，显示“成功”，下一步，显示“失败”，提交不良，挑选出来。
]、抓图按键：按一下机子上的拍照按键，，显示“成功”下一步，显示“失败”提交不良，挑选出来。
^、录像按键：按一下机子上的录像按键，显示“成功”下一步，显示“失败”提交不良，挑选出来。
-、防拆：按一下机子上的防拆键，显示“成功”下一步，显示“失败”提交不良，挑选出来。
.、DV模式键：机子按键拨到DV档，显示“成功”下一步，显示“失败”提交不良，挑选出来。
a、门铃按钮：按一下机子上的门铃按键，，显示“成功”下一步，显示“失败”提交不良，挑选出来。
b、数据提交：自动测试，显示“成功”，下一步；显示“失败”，提交不良，挑选出来。
c、复位：自动复位，复位成功后等待重新出IP，查看VUID是否写入，确认好后拔掉电源，取出TF卡，测试完成。</t>
  </si>
  <si>
    <t>页数：9</t>
  </si>
  <si>
    <t>双目标定测试方法：
1.把打印好标定参考点的A4纸贴在测试工位上方。测试图像时目1及目2都要能  完全看到这个参考点。                                                                                                                  2.测试标定时产品要稳定，不能移动。（标定时不能移动产品）                                                                                      3.标定时要选二个（A与D  或B与C)     二个图像标定时要选同一组。                                                                               4.二个图像完成后点确认完成标定。
5、特别注意，第一目选标定点要点在90°直角位置，第二目显示图像比较模糊，点在大概位置就可以。</t>
  </si>
  <si>
    <t>页数：10</t>
  </si>
  <si>
    <t xml:space="preserve">IRCut测试：
1、如图1所示，把摄像头对准辅助测试灯具，如图2所示，白天模式为彩色正常，点击IRCut测试，会听到IRCut“咔嚓”响一声，机子红外灯全部亮如图3所示，测试画面切成黑白色，如图4所示，如果没有听到IRCut切换声音或者画面没有变成黑白色则为IRCut不良，挑选出来，红外灯不是全部亮的，挑选出来。
2、如图5所示，CB70、CB71、CB72、CB73、CB75等机型需要用手机相机对着看才能看到红外灯
</t>
  </si>
  <si>
    <t>页数：11</t>
  </si>
  <si>
    <t>图像硬光敏测试：
1、如图1、如图2所示，需要使用手捂住光敏，IRCut才会切换，其余测试项看IRCut和图像测试。
图像测试：
1、检查图像是否正常，100/200W像素摄像机要距离摄像机镜头监控测试图2米；400/500W像素摄像机要距离摄像机镜头监控测试图4米；将摄像机对准摄像机镜头监控测试图如图3所示；
2、100W像素要看中心0-9范围的线条分明清晰，左边能看清7-8之间，并移动摄像机确认画面周边同样清晰；
3、200W像素要看中心0-9范围的线条分明清晰，左边能看清8-9之间，并移动摄像机确认画面周边同样清晰；
4、400/500W像素要看中心0-9范围的线条分明清晰，左边能看到底，车牌要清晰，并移动摄像机确认画面周边同样清晰；
5、把画面放大，无黑屏、彩屏、模糊等不良，用白纸挡住画面如图4所示，测试是否有黑点不良，确认好后按回车键；有一项不良，则等待提示时间没了显示失败提交不良，挑选出来</t>
  </si>
  <si>
    <t>页数：12</t>
  </si>
  <si>
    <r>
      <rPr>
        <sz val="12"/>
        <rFont val="宋体"/>
        <charset val="134"/>
      </rPr>
      <t>云台机测试方向：
1、在快速巡航测试完成后，写VUID前测试云台方向
2、如图1所示，</t>
    </r>
    <r>
      <rPr>
        <sz val="12"/>
        <color rgb="FFFF0000"/>
        <rFont val="宋体"/>
        <charset val="134"/>
      </rPr>
      <t>将机子按照安装方式放置</t>
    </r>
    <r>
      <rPr>
        <sz val="12"/>
        <rFont val="宋体"/>
        <charset val="134"/>
      </rPr>
      <t>，镜头对着电脑，然后点击云台上、云台下、云台左、云台右，看云台转动方向是否正常如图2所示，左右方向是左右手的方向。
3、特别注意，此测试项针对于朱经理（朱安国)的所有产品必须全部测试</t>
    </r>
  </si>
  <si>
    <t>注意事项：
1、放置机子方向一定要对，不然云台方向是相反的。
2、特别注意，此测试项针对于朱经理（朱安国)的所有产品必须全部测试</t>
  </si>
  <si>
    <t>机器运行</t>
  </si>
  <si>
    <t>插电</t>
  </si>
  <si>
    <t>扫描二维码录入测试内容</t>
  </si>
  <si>
    <t>连接网路</t>
  </si>
  <si>
    <t>硬件配置自检</t>
  </si>
  <si>
    <t>云台旋转检测</t>
  </si>
  <si>
    <t>产品X,Z轴移动到位测试位测试白光灯</t>
  </si>
  <si>
    <t>隔音罩下移测试</t>
  </si>
  <si>
    <t>麦克风，喇叭</t>
  </si>
  <si>
    <t>测污点光源下移测试</t>
  </si>
  <si>
    <t>增距镜移动测试第一目图像清晰度</t>
  </si>
  <si>
    <t>再重新测试第二，第三，第四目的镜头污点，图像清晰度</t>
  </si>
  <si>
    <t>测试完成自动写入VUID</t>
  </si>
  <si>
    <t>复位电缸移动检测按钮</t>
  </si>
  <si>
    <t>检测完成提交数据</t>
  </si>
  <si>
    <t>复位完成产品合格亮绿灯</t>
  </si>
  <si>
    <t>产品X轴移动测试下一个产品</t>
  </si>
  <si>
    <t>产品X,Z轴移动到位测试位测试白光灯,指示灯</t>
  </si>
  <si>
    <t>增距镜移动测试图像IRCut,第一目图像清晰度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</si>
</sst>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38">
    <font>
      <sz val="11"/>
      <color theme="1"/>
      <name val="宋体"/>
      <charset val="134"/>
      <scheme val="minor"/>
    </font>
    <font>
      <b/>
      <sz val="16"/>
      <color theme="1"/>
      <name val="楷体"/>
      <charset val="134"/>
    </font>
    <font>
      <sz val="11"/>
      <color theme="1"/>
      <name val="楷体"/>
      <charset val="134"/>
    </font>
    <font>
      <sz val="11"/>
      <color rgb="FFFF0000"/>
      <name val="楷体"/>
      <charset val="134"/>
    </font>
    <font>
      <sz val="12"/>
      <name val="宋体"/>
      <charset val="134"/>
    </font>
    <font>
      <b/>
      <sz val="12"/>
      <name val="宋体"/>
      <charset val="134"/>
    </font>
    <font>
      <b/>
      <sz val="14"/>
      <name val="宋体"/>
      <charset val="134"/>
    </font>
    <font>
      <sz val="12"/>
      <color theme="1"/>
      <name val="Calibri"/>
      <charset val="134"/>
    </font>
    <font>
      <sz val="11"/>
      <name val="宋体"/>
      <charset val="134"/>
    </font>
    <font>
      <b/>
      <sz val="10"/>
      <color rgb="FFFF0000"/>
      <name val="宋体"/>
      <charset val="134"/>
    </font>
    <font>
      <b/>
      <sz val="10"/>
      <color indexed="10"/>
      <name val="宋体"/>
      <charset val="134"/>
    </font>
    <font>
      <b/>
      <sz val="12"/>
      <color indexed="8"/>
      <name val="宋体"/>
      <charset val="134"/>
    </font>
    <font>
      <sz val="8"/>
      <name val="宋体"/>
      <charset val="134"/>
    </font>
    <font>
      <sz val="7"/>
      <name val="宋体"/>
      <charset val="134"/>
    </font>
    <font>
      <sz val="10"/>
      <name val="宋体"/>
      <charset val="134"/>
    </font>
    <font>
      <sz val="11"/>
      <name val="楷体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F0000"/>
      <name val="宋体"/>
      <charset val="134"/>
    </font>
    <font>
      <b/>
      <sz val="14"/>
      <color rgb="FFFF0000"/>
      <name val="宋体"/>
      <charset val="134"/>
    </font>
    <font>
      <sz val="12"/>
      <color rgb="FFFF0000"/>
      <name val="宋体"/>
      <charset val="134"/>
    </font>
  </fonts>
  <fills count="40">
    <fill>
      <patternFill patternType="none"/>
    </fill>
    <fill>
      <patternFill patternType="gray125"/>
    </fill>
    <fill>
      <patternFill patternType="solid">
        <fgColor theme="2" tint="-0.7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9" tint="0.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2">
    <border>
      <left/>
      <right/>
      <top/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0" fillId="9" borderId="14" applyNumberFormat="0" applyFont="0" applyAlignment="0" applyProtection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1" fillId="0" borderId="15" applyNumberFormat="0" applyFill="0" applyAlignment="0" applyProtection="0">
      <alignment vertical="center"/>
    </xf>
    <xf numFmtId="0" fontId="22" fillId="0" borderId="15" applyNumberFormat="0" applyFill="0" applyAlignment="0" applyProtection="0">
      <alignment vertical="center"/>
    </xf>
    <xf numFmtId="0" fontId="23" fillId="0" borderId="16" applyNumberFormat="0" applyFill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10" borderId="17" applyNumberFormat="0" applyAlignment="0" applyProtection="0">
      <alignment vertical="center"/>
    </xf>
    <xf numFmtId="0" fontId="25" fillId="11" borderId="18" applyNumberFormat="0" applyAlignment="0" applyProtection="0">
      <alignment vertical="center"/>
    </xf>
    <xf numFmtId="0" fontId="26" fillId="11" borderId="17" applyNumberFormat="0" applyAlignment="0" applyProtection="0">
      <alignment vertical="center"/>
    </xf>
    <xf numFmtId="0" fontId="27" fillId="12" borderId="19" applyNumberFormat="0" applyAlignment="0" applyProtection="0">
      <alignment vertical="center"/>
    </xf>
    <xf numFmtId="0" fontId="28" fillId="0" borderId="20" applyNumberFormat="0" applyFill="0" applyAlignment="0" applyProtection="0">
      <alignment vertical="center"/>
    </xf>
    <xf numFmtId="0" fontId="29" fillId="0" borderId="21" applyNumberFormat="0" applyFill="0" applyAlignment="0" applyProtection="0">
      <alignment vertical="center"/>
    </xf>
    <xf numFmtId="0" fontId="30" fillId="13" borderId="0" applyNumberFormat="0" applyBorder="0" applyAlignment="0" applyProtection="0">
      <alignment vertical="center"/>
    </xf>
    <xf numFmtId="0" fontId="31" fillId="14" borderId="0" applyNumberFormat="0" applyBorder="0" applyAlignment="0" applyProtection="0">
      <alignment vertical="center"/>
    </xf>
    <xf numFmtId="0" fontId="32" fillId="15" borderId="0" applyNumberFormat="0" applyBorder="0" applyAlignment="0" applyProtection="0">
      <alignment vertical="center"/>
    </xf>
    <xf numFmtId="0" fontId="33" fillId="16" borderId="0" applyNumberFormat="0" applyBorder="0" applyAlignment="0" applyProtection="0">
      <alignment vertical="center"/>
    </xf>
    <xf numFmtId="0" fontId="34" fillId="17" borderId="0" applyNumberFormat="0" applyBorder="0" applyAlignment="0" applyProtection="0">
      <alignment vertical="center"/>
    </xf>
    <xf numFmtId="0" fontId="34" fillId="18" borderId="0" applyNumberFormat="0" applyBorder="0" applyAlignment="0" applyProtection="0">
      <alignment vertical="center"/>
    </xf>
    <xf numFmtId="0" fontId="33" fillId="19" borderId="0" applyNumberFormat="0" applyBorder="0" applyAlignment="0" applyProtection="0">
      <alignment vertical="center"/>
    </xf>
    <xf numFmtId="0" fontId="33" fillId="20" borderId="0" applyNumberFormat="0" applyBorder="0" applyAlignment="0" applyProtection="0">
      <alignment vertical="center"/>
    </xf>
    <xf numFmtId="0" fontId="34" fillId="21" borderId="0" applyNumberFormat="0" applyBorder="0" applyAlignment="0" applyProtection="0">
      <alignment vertical="center"/>
    </xf>
    <xf numFmtId="0" fontId="34" fillId="22" borderId="0" applyNumberFormat="0" applyBorder="0" applyAlignment="0" applyProtection="0">
      <alignment vertical="center"/>
    </xf>
    <xf numFmtId="0" fontId="33" fillId="23" borderId="0" applyNumberFormat="0" applyBorder="0" applyAlignment="0" applyProtection="0">
      <alignment vertical="center"/>
    </xf>
    <xf numFmtId="0" fontId="33" fillId="24" borderId="0" applyNumberFormat="0" applyBorder="0" applyAlignment="0" applyProtection="0">
      <alignment vertical="center"/>
    </xf>
    <xf numFmtId="0" fontId="34" fillId="25" borderId="0" applyNumberFormat="0" applyBorder="0" applyAlignment="0" applyProtection="0">
      <alignment vertical="center"/>
    </xf>
    <xf numFmtId="0" fontId="34" fillId="26" borderId="0" applyNumberFormat="0" applyBorder="0" applyAlignment="0" applyProtection="0">
      <alignment vertical="center"/>
    </xf>
    <xf numFmtId="0" fontId="33" fillId="27" borderId="0" applyNumberFormat="0" applyBorder="0" applyAlignment="0" applyProtection="0">
      <alignment vertical="center"/>
    </xf>
    <xf numFmtId="0" fontId="33" fillId="28" borderId="0" applyNumberFormat="0" applyBorder="0" applyAlignment="0" applyProtection="0">
      <alignment vertical="center"/>
    </xf>
    <xf numFmtId="0" fontId="34" fillId="29" borderId="0" applyNumberFormat="0" applyBorder="0" applyAlignment="0" applyProtection="0">
      <alignment vertical="center"/>
    </xf>
    <xf numFmtId="0" fontId="34" fillId="30" borderId="0" applyNumberFormat="0" applyBorder="0" applyAlignment="0" applyProtection="0">
      <alignment vertical="center"/>
    </xf>
    <xf numFmtId="0" fontId="33" fillId="31" borderId="0" applyNumberFormat="0" applyBorder="0" applyAlignment="0" applyProtection="0">
      <alignment vertical="center"/>
    </xf>
    <xf numFmtId="0" fontId="33" fillId="32" borderId="0" applyNumberFormat="0" applyBorder="0" applyAlignment="0" applyProtection="0">
      <alignment vertical="center"/>
    </xf>
    <xf numFmtId="0" fontId="34" fillId="33" borderId="0" applyNumberFormat="0" applyBorder="0" applyAlignment="0" applyProtection="0">
      <alignment vertical="center"/>
    </xf>
    <xf numFmtId="0" fontId="34" fillId="34" borderId="0" applyNumberFormat="0" applyBorder="0" applyAlignment="0" applyProtection="0">
      <alignment vertical="center"/>
    </xf>
    <xf numFmtId="0" fontId="33" fillId="35" borderId="0" applyNumberFormat="0" applyBorder="0" applyAlignment="0" applyProtection="0">
      <alignment vertical="center"/>
    </xf>
    <xf numFmtId="0" fontId="33" fillId="36" borderId="0" applyNumberFormat="0" applyBorder="0" applyAlignment="0" applyProtection="0">
      <alignment vertical="center"/>
    </xf>
    <xf numFmtId="0" fontId="34" fillId="37" borderId="0" applyNumberFormat="0" applyBorder="0" applyAlignment="0" applyProtection="0">
      <alignment vertical="center"/>
    </xf>
    <xf numFmtId="0" fontId="34" fillId="38" borderId="0" applyNumberFormat="0" applyBorder="0" applyAlignment="0" applyProtection="0">
      <alignment vertical="center"/>
    </xf>
    <xf numFmtId="0" fontId="33" fillId="39" borderId="0" applyNumberFormat="0" applyBorder="0" applyAlignment="0" applyProtection="0">
      <alignment vertical="center"/>
    </xf>
  </cellStyleXfs>
  <cellXfs count="100">
    <xf numFmtId="0" fontId="0" fillId="0" borderId="0" xfId="0">
      <alignment vertical="center"/>
    </xf>
    <xf numFmtId="0" fontId="1" fillId="0" borderId="0" xfId="0" applyFont="1" applyAlignment="1">
      <alignment horizontal="left" vertical="center"/>
    </xf>
    <xf numFmtId="0" fontId="1" fillId="0" borderId="0" xfId="0" applyFont="1">
      <alignment vertical="center"/>
    </xf>
    <xf numFmtId="0" fontId="2" fillId="0" borderId="0" xfId="0" applyFont="1">
      <alignment vertical="center"/>
    </xf>
    <xf numFmtId="0" fontId="2" fillId="0" borderId="0" xfId="0" applyFont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3" fillId="0" borderId="0" xfId="0" applyFont="1">
      <alignment vertical="center"/>
    </xf>
    <xf numFmtId="0" fontId="0" fillId="0" borderId="0" xfId="0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2" fillId="0" borderId="0" xfId="0" applyFont="1" applyAlignment="1">
      <alignment horizontal="left" vertical="center"/>
    </xf>
    <xf numFmtId="0" fontId="2" fillId="0" borderId="0" xfId="0" applyFont="1" applyAlignment="1">
      <alignment vertical="center"/>
    </xf>
    <xf numFmtId="0" fontId="4" fillId="0" borderId="2" xfId="0" applyFont="1" applyFill="1" applyBorder="1" applyAlignment="1">
      <alignment horizontal="center" vertical="center"/>
    </xf>
    <xf numFmtId="0" fontId="5" fillId="0" borderId="2" xfId="0" applyFont="1" applyFill="1" applyBorder="1" applyAlignment="1">
      <alignment horizontal="left" vertical="top" wrapText="1"/>
    </xf>
    <xf numFmtId="0" fontId="5" fillId="0" borderId="3" xfId="0" applyFont="1" applyFill="1" applyBorder="1" applyAlignment="1">
      <alignment horizontal="left" vertical="center"/>
    </xf>
    <xf numFmtId="0" fontId="5" fillId="0" borderId="1" xfId="0" applyFont="1" applyFill="1" applyBorder="1" applyAlignment="1">
      <alignment horizontal="left" vertical="center"/>
    </xf>
    <xf numFmtId="0" fontId="5" fillId="0" borderId="2" xfId="0" applyFont="1" applyFill="1" applyBorder="1" applyAlignment="1">
      <alignment vertical="top" wrapText="1"/>
    </xf>
    <xf numFmtId="0" fontId="4" fillId="0" borderId="3" xfId="0" applyFont="1" applyFill="1" applyBorder="1" applyAlignment="1">
      <alignment horizontal="left" vertical="top" wrapText="1"/>
    </xf>
    <xf numFmtId="0" fontId="4" fillId="0" borderId="4" xfId="0" applyFont="1" applyFill="1" applyBorder="1" applyAlignment="1">
      <alignment horizontal="left" vertical="top" wrapText="1"/>
    </xf>
    <xf numFmtId="0" fontId="4" fillId="0" borderId="1" xfId="0" applyFont="1" applyFill="1" applyBorder="1" applyAlignment="1">
      <alignment horizontal="left" vertical="top" wrapText="1"/>
    </xf>
    <xf numFmtId="0" fontId="4" fillId="0" borderId="2" xfId="0" applyFont="1" applyFill="1" applyBorder="1" applyAlignment="1">
      <alignment vertical="top" wrapText="1"/>
    </xf>
    <xf numFmtId="0" fontId="4" fillId="0" borderId="3" xfId="0" applyFont="1" applyFill="1" applyBorder="1" applyAlignment="1">
      <alignment horizontal="left" vertical="top"/>
    </xf>
    <xf numFmtId="0" fontId="4" fillId="0" borderId="4" xfId="0" applyFont="1" applyFill="1" applyBorder="1" applyAlignment="1">
      <alignment horizontal="left" vertical="top"/>
    </xf>
    <xf numFmtId="0" fontId="4" fillId="0" borderId="1" xfId="0" applyFont="1" applyFill="1" applyBorder="1" applyAlignment="1">
      <alignment horizontal="left" vertical="top"/>
    </xf>
    <xf numFmtId="0" fontId="6" fillId="0" borderId="2" xfId="0" applyFont="1" applyFill="1" applyBorder="1" applyAlignment="1">
      <alignment horizontal="center" vertical="center"/>
    </xf>
    <xf numFmtId="0" fontId="4" fillId="0" borderId="5" xfId="0" applyFont="1" applyFill="1" applyBorder="1" applyAlignment="1">
      <alignment horizontal="center" vertical="center"/>
    </xf>
    <xf numFmtId="0" fontId="7" fillId="0" borderId="2" xfId="0" applyFont="1" applyFill="1" applyBorder="1" applyAlignment="1">
      <alignment vertical="center"/>
    </xf>
    <xf numFmtId="0" fontId="4" fillId="0" borderId="6" xfId="0" applyNumberFormat="1" applyFont="1" applyFill="1" applyBorder="1" applyAlignment="1">
      <alignment vertical="top" wrapText="1"/>
    </xf>
    <xf numFmtId="0" fontId="8" fillId="0" borderId="7" xfId="0" applyNumberFormat="1" applyFont="1" applyFill="1" applyBorder="1" applyAlignment="1">
      <alignment vertical="top" wrapText="1"/>
    </xf>
    <xf numFmtId="0" fontId="8" fillId="0" borderId="8" xfId="0" applyNumberFormat="1" applyFont="1" applyFill="1" applyBorder="1" applyAlignment="1">
      <alignment vertical="top" wrapText="1"/>
    </xf>
    <xf numFmtId="0" fontId="5" fillId="0" borderId="4" xfId="0" applyFont="1" applyFill="1" applyBorder="1" applyAlignment="1">
      <alignment horizontal="center" vertical="center"/>
    </xf>
    <xf numFmtId="0" fontId="5" fillId="0" borderId="1" xfId="0" applyFont="1" applyFill="1" applyBorder="1" applyAlignment="1">
      <alignment horizontal="center" vertical="center"/>
    </xf>
    <xf numFmtId="0" fontId="8" fillId="0" borderId="9" xfId="0" applyNumberFormat="1" applyFont="1" applyFill="1" applyBorder="1" applyAlignment="1">
      <alignment vertical="top" wrapText="1"/>
    </xf>
    <xf numFmtId="0" fontId="8" fillId="0" borderId="0" xfId="0" applyNumberFormat="1" applyFont="1" applyFill="1" applyBorder="1" applyAlignment="1">
      <alignment vertical="top" wrapText="1"/>
    </xf>
    <xf numFmtId="0" fontId="8" fillId="0" borderId="10" xfId="0" applyNumberFormat="1" applyFont="1" applyFill="1" applyBorder="1" applyAlignment="1">
      <alignment vertical="top" wrapText="1"/>
    </xf>
    <xf numFmtId="0" fontId="4" fillId="0" borderId="6" xfId="0" applyFont="1" applyFill="1" applyBorder="1" applyAlignment="1">
      <alignment vertical="top" wrapText="1"/>
    </xf>
    <xf numFmtId="0" fontId="4" fillId="0" borderId="8" xfId="0" applyFont="1" applyFill="1" applyBorder="1" applyAlignment="1">
      <alignment vertical="top"/>
    </xf>
    <xf numFmtId="0" fontId="4" fillId="0" borderId="9" xfId="0" applyFont="1" applyFill="1" applyBorder="1" applyAlignment="1">
      <alignment vertical="top"/>
    </xf>
    <xf numFmtId="0" fontId="4" fillId="0" borderId="10" xfId="0" applyFont="1" applyFill="1" applyBorder="1" applyAlignment="1">
      <alignment vertical="top"/>
    </xf>
    <xf numFmtId="0" fontId="8" fillId="0" borderId="11" xfId="0" applyNumberFormat="1" applyFont="1" applyFill="1" applyBorder="1" applyAlignment="1">
      <alignment vertical="top" wrapText="1"/>
    </xf>
    <xf numFmtId="0" fontId="8" fillId="0" borderId="12" xfId="0" applyNumberFormat="1" applyFont="1" applyFill="1" applyBorder="1" applyAlignment="1">
      <alignment vertical="top" wrapText="1"/>
    </xf>
    <xf numFmtId="0" fontId="8" fillId="0" borderId="13" xfId="0" applyNumberFormat="1" applyFont="1" applyFill="1" applyBorder="1" applyAlignment="1">
      <alignment vertical="top" wrapText="1"/>
    </xf>
    <xf numFmtId="0" fontId="4" fillId="0" borderId="11" xfId="0" applyFont="1" applyFill="1" applyBorder="1" applyAlignment="1">
      <alignment vertical="top"/>
    </xf>
    <xf numFmtId="0" fontId="4" fillId="0" borderId="13" xfId="0" applyFont="1" applyFill="1" applyBorder="1" applyAlignment="1">
      <alignment vertical="top"/>
    </xf>
    <xf numFmtId="0" fontId="9" fillId="0" borderId="6" xfId="0" applyNumberFormat="1" applyFont="1" applyFill="1" applyBorder="1" applyAlignment="1">
      <alignment vertical="top" wrapText="1"/>
    </xf>
    <xf numFmtId="0" fontId="10" fillId="0" borderId="7" xfId="0" applyNumberFormat="1" applyFont="1" applyFill="1" applyBorder="1" applyAlignment="1">
      <alignment vertical="top" wrapText="1"/>
    </xf>
    <xf numFmtId="0" fontId="10" fillId="0" borderId="8" xfId="0" applyNumberFormat="1" applyFont="1" applyFill="1" applyBorder="1" applyAlignment="1">
      <alignment vertical="top" wrapText="1"/>
    </xf>
    <xf numFmtId="0" fontId="10" fillId="0" borderId="9" xfId="0" applyNumberFormat="1" applyFont="1" applyFill="1" applyBorder="1" applyAlignment="1">
      <alignment vertical="top" wrapText="1"/>
    </xf>
    <xf numFmtId="0" fontId="10" fillId="0" borderId="0" xfId="0" applyNumberFormat="1" applyFont="1" applyFill="1" applyBorder="1" applyAlignment="1">
      <alignment vertical="top" wrapText="1"/>
    </xf>
    <xf numFmtId="0" fontId="10" fillId="0" borderId="10" xfId="0" applyNumberFormat="1" applyFont="1" applyFill="1" applyBorder="1" applyAlignment="1">
      <alignment vertical="top" wrapText="1"/>
    </xf>
    <xf numFmtId="0" fontId="5" fillId="0" borderId="2" xfId="0" applyFont="1" applyFill="1" applyBorder="1" applyAlignment="1">
      <alignment horizontal="left" vertical="top"/>
    </xf>
    <xf numFmtId="0" fontId="11" fillId="0" borderId="3" xfId="0" applyFont="1" applyFill="1" applyBorder="1" applyAlignment="1">
      <alignment horizontal="left" vertical="top" wrapText="1"/>
    </xf>
    <xf numFmtId="0" fontId="11" fillId="0" borderId="4" xfId="0" applyFont="1" applyFill="1" applyBorder="1" applyAlignment="1">
      <alignment horizontal="left" vertical="top" wrapText="1"/>
    </xf>
    <xf numFmtId="0" fontId="11" fillId="0" borderId="1" xfId="0" applyFont="1" applyFill="1" applyBorder="1" applyAlignment="1">
      <alignment horizontal="left" vertical="top" wrapText="1"/>
    </xf>
    <xf numFmtId="0" fontId="5" fillId="0" borderId="6" xfId="0" applyFont="1" applyFill="1" applyBorder="1" applyAlignment="1">
      <alignment horizontal="center" vertical="center"/>
    </xf>
    <xf numFmtId="0" fontId="5" fillId="0" borderId="7" xfId="0" applyFont="1" applyFill="1" applyBorder="1" applyAlignment="1">
      <alignment horizontal="center" vertical="center"/>
    </xf>
    <xf numFmtId="0" fontId="5" fillId="0" borderId="8" xfId="0" applyFont="1" applyFill="1" applyBorder="1" applyAlignment="1">
      <alignment horizontal="center" vertical="center"/>
    </xf>
    <xf numFmtId="0" fontId="5" fillId="0" borderId="9" xfId="0" applyFont="1" applyFill="1" applyBorder="1" applyAlignment="1">
      <alignment horizontal="center" vertical="center"/>
    </xf>
    <xf numFmtId="0" fontId="5" fillId="0" borderId="0" xfId="0" applyFont="1" applyFill="1" applyBorder="1" applyAlignment="1">
      <alignment horizontal="center" vertical="center"/>
    </xf>
    <xf numFmtId="0" fontId="5" fillId="0" borderId="10" xfId="0" applyFont="1" applyFill="1" applyBorder="1" applyAlignment="1">
      <alignment horizontal="center" vertical="center"/>
    </xf>
    <xf numFmtId="0" fontId="8" fillId="0" borderId="6" xfId="0" applyNumberFormat="1" applyFont="1" applyFill="1" applyBorder="1" applyAlignment="1">
      <alignment vertical="top" wrapText="1"/>
    </xf>
    <xf numFmtId="0" fontId="12" fillId="0" borderId="7" xfId="0" applyNumberFormat="1" applyFont="1" applyFill="1" applyBorder="1" applyAlignment="1">
      <alignment vertical="top" wrapText="1"/>
    </xf>
    <xf numFmtId="0" fontId="12" fillId="0" borderId="8" xfId="0" applyNumberFormat="1" applyFont="1" applyFill="1" applyBorder="1" applyAlignment="1">
      <alignment vertical="top" wrapText="1"/>
    </xf>
    <xf numFmtId="0" fontId="12" fillId="0" borderId="9" xfId="0" applyNumberFormat="1" applyFont="1" applyFill="1" applyBorder="1" applyAlignment="1">
      <alignment vertical="top" wrapText="1"/>
    </xf>
    <xf numFmtId="0" fontId="12" fillId="0" borderId="0" xfId="0" applyNumberFormat="1" applyFont="1" applyFill="1" applyBorder="1" applyAlignment="1">
      <alignment vertical="top" wrapText="1"/>
    </xf>
    <xf numFmtId="0" fontId="12" fillId="0" borderId="10" xfId="0" applyNumberFormat="1" applyFont="1" applyFill="1" applyBorder="1" applyAlignment="1">
      <alignment vertical="top" wrapText="1"/>
    </xf>
    <xf numFmtId="0" fontId="12" fillId="0" borderId="11" xfId="0" applyNumberFormat="1" applyFont="1" applyFill="1" applyBorder="1" applyAlignment="1">
      <alignment vertical="top" wrapText="1"/>
    </xf>
    <xf numFmtId="0" fontId="12" fillId="0" borderId="12" xfId="0" applyNumberFormat="1" applyFont="1" applyFill="1" applyBorder="1" applyAlignment="1">
      <alignment vertical="top" wrapText="1"/>
    </xf>
    <xf numFmtId="0" fontId="12" fillId="0" borderId="13" xfId="0" applyNumberFormat="1" applyFont="1" applyFill="1" applyBorder="1" applyAlignment="1">
      <alignment vertical="top" wrapText="1"/>
    </xf>
    <xf numFmtId="0" fontId="13" fillId="0" borderId="6" xfId="0" applyNumberFormat="1" applyFont="1" applyFill="1" applyBorder="1" applyAlignment="1">
      <alignment vertical="top" wrapText="1"/>
    </xf>
    <xf numFmtId="0" fontId="13" fillId="0" borderId="7" xfId="0" applyNumberFormat="1" applyFont="1" applyFill="1" applyBorder="1" applyAlignment="1">
      <alignment vertical="top" wrapText="1"/>
    </xf>
    <xf numFmtId="0" fontId="13" fillId="0" borderId="8" xfId="0" applyNumberFormat="1" applyFont="1" applyFill="1" applyBorder="1" applyAlignment="1">
      <alignment vertical="top" wrapText="1"/>
    </xf>
    <xf numFmtId="0" fontId="13" fillId="0" borderId="9" xfId="0" applyNumberFormat="1" applyFont="1" applyFill="1" applyBorder="1" applyAlignment="1">
      <alignment vertical="top" wrapText="1"/>
    </xf>
    <xf numFmtId="0" fontId="13" fillId="0" borderId="0" xfId="0" applyNumberFormat="1" applyFont="1" applyFill="1" applyBorder="1" applyAlignment="1">
      <alignment vertical="top" wrapText="1"/>
    </xf>
    <xf numFmtId="0" fontId="13" fillId="0" borderId="10" xfId="0" applyNumberFormat="1" applyFont="1" applyFill="1" applyBorder="1" applyAlignment="1">
      <alignment vertical="top" wrapText="1"/>
    </xf>
    <xf numFmtId="0" fontId="13" fillId="0" borderId="11" xfId="0" applyNumberFormat="1" applyFont="1" applyFill="1" applyBorder="1" applyAlignment="1">
      <alignment vertical="top" wrapText="1"/>
    </xf>
    <xf numFmtId="0" fontId="13" fillId="0" borderId="12" xfId="0" applyNumberFormat="1" applyFont="1" applyFill="1" applyBorder="1" applyAlignment="1">
      <alignment vertical="top" wrapText="1"/>
    </xf>
    <xf numFmtId="0" fontId="13" fillId="0" borderId="13" xfId="0" applyNumberFormat="1" applyFont="1" applyFill="1" applyBorder="1" applyAlignment="1">
      <alignment vertical="top" wrapText="1"/>
    </xf>
    <xf numFmtId="0" fontId="14" fillId="0" borderId="6" xfId="0" applyNumberFormat="1" applyFont="1" applyFill="1" applyBorder="1" applyAlignment="1">
      <alignment vertical="top" wrapText="1"/>
    </xf>
    <xf numFmtId="0" fontId="14" fillId="0" borderId="7" xfId="0" applyNumberFormat="1" applyFont="1" applyFill="1" applyBorder="1" applyAlignment="1">
      <alignment vertical="top" wrapText="1"/>
    </xf>
    <xf numFmtId="0" fontId="14" fillId="0" borderId="8" xfId="0" applyNumberFormat="1" applyFont="1" applyFill="1" applyBorder="1" applyAlignment="1">
      <alignment vertical="top" wrapText="1"/>
    </xf>
    <xf numFmtId="0" fontId="14" fillId="0" borderId="9" xfId="0" applyNumberFormat="1" applyFont="1" applyFill="1" applyBorder="1" applyAlignment="1">
      <alignment vertical="top" wrapText="1"/>
    </xf>
    <xf numFmtId="0" fontId="14" fillId="0" borderId="0" xfId="0" applyNumberFormat="1" applyFont="1" applyFill="1" applyBorder="1" applyAlignment="1">
      <alignment vertical="top" wrapText="1"/>
    </xf>
    <xf numFmtId="0" fontId="14" fillId="0" borderId="10" xfId="0" applyNumberFormat="1" applyFont="1" applyFill="1" applyBorder="1" applyAlignment="1">
      <alignment vertical="top" wrapText="1"/>
    </xf>
    <xf numFmtId="0" fontId="14" fillId="0" borderId="11" xfId="0" applyNumberFormat="1" applyFont="1" applyFill="1" applyBorder="1" applyAlignment="1">
      <alignment vertical="top" wrapText="1"/>
    </xf>
    <xf numFmtId="0" fontId="14" fillId="0" borderId="12" xfId="0" applyNumberFormat="1" applyFont="1" applyFill="1" applyBorder="1" applyAlignment="1">
      <alignment vertical="top" wrapText="1"/>
    </xf>
    <xf numFmtId="0" fontId="14" fillId="0" borderId="13" xfId="0" applyNumberFormat="1" applyFont="1" applyFill="1" applyBorder="1" applyAlignment="1">
      <alignment vertical="top" wrapText="1"/>
    </xf>
    <xf numFmtId="0" fontId="2" fillId="0" borderId="0" xfId="0" applyFont="1" applyAlignment="1">
      <alignment horizontal="right" vertical="center"/>
    </xf>
    <xf numFmtId="0" fontId="2" fillId="0" borderId="0" xfId="0" applyFont="1" applyAlignment="1">
      <alignment vertical="center" wrapText="1"/>
    </xf>
    <xf numFmtId="0" fontId="1" fillId="0" borderId="0" xfId="0" applyFont="1" applyAlignment="1">
      <alignment horizontal="right" vertical="center"/>
    </xf>
    <xf numFmtId="0" fontId="1" fillId="0" borderId="0" xfId="0" applyFont="1" applyAlignment="1">
      <alignment vertical="center" wrapText="1"/>
    </xf>
    <xf numFmtId="0" fontId="2" fillId="2" borderId="2" xfId="0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5" fillId="4" borderId="1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2" fillId="6" borderId="1" xfId="0" applyFont="1" applyFill="1" applyBorder="1" applyAlignment="1">
      <alignment horizontal="center" vertical="center"/>
    </xf>
    <xf numFmtId="0" fontId="2" fillId="7" borderId="1" xfId="0" applyFont="1" applyFill="1" applyBorder="1" applyAlignment="1">
      <alignment horizontal="center" vertical="center"/>
    </xf>
    <xf numFmtId="0" fontId="2" fillId="8" borderId="1" xfId="0" applyFont="1" applyFill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4" borderId="0" xfId="0" applyFont="1" applyFill="1" applyAlignment="1">
      <alignment horizontal="center" vertic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8">
    <dxf>
      <font>
        <color rgb="FF9C0006"/>
      </font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7"/>
      <tableStyleElement type="headerRow" dxfId="6"/>
      <tableStyleElement type="totalRow" dxfId="5"/>
      <tableStyleElement type="firstColumn" dxfId="4"/>
      <tableStyleElement type="lastColumn" dxfId="3"/>
      <tableStyleElement type="firstRowStripe" dxfId="2"/>
      <tableStyleElement type="firstColumnStripe" dxfId="1"/>
    </tableStyle>
    <tableStyle name="PivotStylePreset2_Accent1" table="0" count="10" xr9:uid="{267968C8-6FFD-4C36-ACC1-9EA1FD1885CA}">
      <tableStyleElement type="headerRow" dxfId="17"/>
      <tableStyleElement type="totalRow" dxfId="16"/>
      <tableStyleElement type="firstRowStripe" dxfId="15"/>
      <tableStyleElement type="firstColumnStripe" dxfId="14"/>
      <tableStyleElement type="firstSubtotalRow" dxfId="13"/>
      <tableStyleElement type="secondSubtotalRow" dxfId="12"/>
      <tableStyleElement type="firstRowSubheading" dxfId="11"/>
      <tableStyleElement type="secondRowSubheading" dxfId="10"/>
      <tableStyleElement type="pageFieldLabels" dxfId="9"/>
      <tableStyleElement type="pageFieldValues" dxfId="8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6" Type="http://schemas.openxmlformats.org/officeDocument/2006/relationships/image" Target="media/image42.png"/><Relationship Id="rId5" Type="http://schemas.openxmlformats.org/officeDocument/2006/relationships/image" Target="media/image41.jpeg"/><Relationship Id="rId4" Type="http://schemas.openxmlformats.org/officeDocument/2006/relationships/image" Target="media/image40.jpeg"/><Relationship Id="rId3" Type="http://schemas.openxmlformats.org/officeDocument/2006/relationships/image" Target="media/image39.jpeg"/><Relationship Id="rId2" Type="http://schemas.openxmlformats.org/officeDocument/2006/relationships/image" Target="media/image38.jpeg"/><Relationship Id="rId1" Type="http://schemas.openxmlformats.org/officeDocument/2006/relationships/image" Target="media/image37.jpeg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www.wps.cn/officeDocument/2020/cellImage" Target="cellimages.xml"/><Relationship Id="rId6" Type="http://schemas.openxmlformats.org/officeDocument/2006/relationships/sharedStrings" Target="sharedString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jpe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jpeg"/><Relationship Id="rId35" Type="http://schemas.openxmlformats.org/officeDocument/2006/relationships/image" Target="../media/image35.jpeg"/><Relationship Id="rId34" Type="http://schemas.openxmlformats.org/officeDocument/2006/relationships/image" Target="../media/image34.jpeg"/><Relationship Id="rId33" Type="http://schemas.openxmlformats.org/officeDocument/2006/relationships/image" Target="../media/image33.jpeg"/><Relationship Id="rId32" Type="http://schemas.openxmlformats.org/officeDocument/2006/relationships/image" Target="../media/image32.jpeg"/><Relationship Id="rId31" Type="http://schemas.openxmlformats.org/officeDocument/2006/relationships/image" Target="../media/image31.jpeg"/><Relationship Id="rId30" Type="http://schemas.openxmlformats.org/officeDocument/2006/relationships/image" Target="../media/image30.png"/><Relationship Id="rId3" Type="http://schemas.openxmlformats.org/officeDocument/2006/relationships/image" Target="../media/image3.png"/><Relationship Id="rId29" Type="http://schemas.openxmlformats.org/officeDocument/2006/relationships/image" Target="../media/image29.png"/><Relationship Id="rId28" Type="http://schemas.openxmlformats.org/officeDocument/2006/relationships/image" Target="../media/image28.png"/><Relationship Id="rId27" Type="http://schemas.openxmlformats.org/officeDocument/2006/relationships/image" Target="../media/image27.jpeg"/><Relationship Id="rId26" Type="http://schemas.openxmlformats.org/officeDocument/2006/relationships/image" Target="../media/image26.png"/><Relationship Id="rId25" Type="http://schemas.openxmlformats.org/officeDocument/2006/relationships/image" Target="../media/image25.png"/><Relationship Id="rId24" Type="http://schemas.openxmlformats.org/officeDocument/2006/relationships/image" Target="../media/image24.jpeg"/><Relationship Id="rId23" Type="http://schemas.openxmlformats.org/officeDocument/2006/relationships/image" Target="../media/image23.png"/><Relationship Id="rId22" Type="http://schemas.openxmlformats.org/officeDocument/2006/relationships/image" Target="../media/image22.png"/><Relationship Id="rId21" Type="http://schemas.openxmlformats.org/officeDocument/2006/relationships/image" Target="../media/image21.png"/><Relationship Id="rId20" Type="http://schemas.openxmlformats.org/officeDocument/2006/relationships/image" Target="../media/image20.jpeg"/><Relationship Id="rId2" Type="http://schemas.openxmlformats.org/officeDocument/2006/relationships/image" Target="../media/image2.png"/><Relationship Id="rId19" Type="http://schemas.openxmlformats.org/officeDocument/2006/relationships/image" Target="../media/image19.jpeg"/><Relationship Id="rId18" Type="http://schemas.openxmlformats.org/officeDocument/2006/relationships/image" Target="../media/image18.png"/><Relationship Id="rId17" Type="http://schemas.openxmlformats.org/officeDocument/2006/relationships/image" Target="../media/image17.png"/><Relationship Id="rId16" Type="http://schemas.openxmlformats.org/officeDocument/2006/relationships/image" Target="../media/image16.png"/><Relationship Id="rId15" Type="http://schemas.openxmlformats.org/officeDocument/2006/relationships/image" Target="../media/image15.jpeg"/><Relationship Id="rId14" Type="http://schemas.openxmlformats.org/officeDocument/2006/relationships/image" Target="../media/image14.png"/><Relationship Id="rId13" Type="http://schemas.openxmlformats.org/officeDocument/2006/relationships/image" Target="../media/image13.png"/><Relationship Id="rId12" Type="http://schemas.openxmlformats.org/officeDocument/2006/relationships/image" Target="../media/image12.png"/><Relationship Id="rId11" Type="http://schemas.openxmlformats.org/officeDocument/2006/relationships/image" Target="../media/image11.jpeg"/><Relationship Id="rId10" Type="http://schemas.openxmlformats.org/officeDocument/2006/relationships/image" Target="../media/image10.jpe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NULL" TargetMode="External"/><Relationship Id="rId1" Type="http://schemas.openxmlformats.org/officeDocument/2006/relationships/image" Target="../media/image36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5</xdr:col>
      <xdr:colOff>171450</xdr:colOff>
      <xdr:row>26</xdr:row>
      <xdr:rowOff>66675</xdr:rowOff>
    </xdr:from>
    <xdr:to>
      <xdr:col>5</xdr:col>
      <xdr:colOff>266700</xdr:colOff>
      <xdr:row>26</xdr:row>
      <xdr:rowOff>161925</xdr:rowOff>
    </xdr:to>
    <xdr:pic>
      <xdr:nvPicPr>
        <xdr:cNvPr id="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600450" y="4562475"/>
          <a:ext cx="95250" cy="9525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0</xdr:col>
      <xdr:colOff>234315</xdr:colOff>
      <xdr:row>5</xdr:row>
      <xdr:rowOff>40640</xdr:rowOff>
    </xdr:from>
    <xdr:ext cx="546735" cy="342900"/>
    <xdr:sp>
      <xdr:nvSpPr>
        <xdr:cNvPr id="3" name="文本框 2"/>
        <xdr:cNvSpPr txBox="1"/>
      </xdr:nvSpPr>
      <xdr:spPr>
        <a:xfrm>
          <a:off x="234315" y="92646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twoCellAnchor editAs="oneCell">
    <xdr:from>
      <xdr:col>2</xdr:col>
      <xdr:colOff>606425</xdr:colOff>
      <xdr:row>7</xdr:row>
      <xdr:rowOff>33020</xdr:rowOff>
    </xdr:from>
    <xdr:to>
      <xdr:col>7</xdr:col>
      <xdr:colOff>68580</xdr:colOff>
      <xdr:row>22</xdr:row>
      <xdr:rowOff>33655</xdr:rowOff>
    </xdr:to>
    <xdr:pic>
      <xdr:nvPicPr>
        <xdr:cNvPr id="4" name="图片 3" descr="D3433896-07BA-4471-A76A-F2F01C1360B9"/>
        <xdr:cNvPicPr>
          <a:picLocks noChangeAspect="1"/>
        </xdr:cNvPicPr>
      </xdr:nvPicPr>
      <xdr:blipFill>
        <a:blip r:embed="rId2"/>
        <a:srcRect l="42596" t="14586" r="43016" b="61537"/>
        <a:stretch>
          <a:fillRect/>
        </a:stretch>
      </xdr:blipFill>
      <xdr:spPr>
        <a:xfrm>
          <a:off x="1978025" y="1271270"/>
          <a:ext cx="2891155" cy="2572385"/>
        </a:xfrm>
        <a:prstGeom prst="rect">
          <a:avLst/>
        </a:prstGeom>
      </xdr:spPr>
    </xdr:pic>
    <xdr:clientData/>
  </xdr:twoCellAnchor>
  <xdr:twoCellAnchor editAs="oneCell">
    <xdr:from>
      <xdr:col>5</xdr:col>
      <xdr:colOff>658495</xdr:colOff>
      <xdr:row>6</xdr:row>
      <xdr:rowOff>95250</xdr:rowOff>
    </xdr:from>
    <xdr:to>
      <xdr:col>9</xdr:col>
      <xdr:colOff>405130</xdr:colOff>
      <xdr:row>25</xdr:row>
      <xdr:rowOff>79375</xdr:rowOff>
    </xdr:to>
    <xdr:pic>
      <xdr:nvPicPr>
        <xdr:cNvPr id="5" name="图片 4" descr="9F3BCB46-FDF8-47f9-8805-B18E8C50E42D"/>
        <xdr:cNvPicPr>
          <a:picLocks noChangeAspect="1"/>
        </xdr:cNvPicPr>
      </xdr:nvPicPr>
      <xdr:blipFill>
        <a:blip r:embed="rId3"/>
        <a:srcRect r="79766" b="42982"/>
        <a:stretch>
          <a:fillRect/>
        </a:stretch>
      </xdr:blipFill>
      <xdr:spPr>
        <a:xfrm>
          <a:off x="4087495" y="1162050"/>
          <a:ext cx="2489835" cy="3241675"/>
        </a:xfrm>
        <a:prstGeom prst="rect">
          <a:avLst/>
        </a:prstGeom>
      </xdr:spPr>
    </xdr:pic>
    <xdr:clientData/>
  </xdr:twoCellAnchor>
  <xdr:twoCellAnchor editAs="oneCell">
    <xdr:from>
      <xdr:col>0</xdr:col>
      <xdr:colOff>320040</xdr:colOff>
      <xdr:row>21</xdr:row>
      <xdr:rowOff>86995</xdr:rowOff>
    </xdr:from>
    <xdr:to>
      <xdr:col>7</xdr:col>
      <xdr:colOff>489585</xdr:colOff>
      <xdr:row>39</xdr:row>
      <xdr:rowOff>5715</xdr:rowOff>
    </xdr:to>
    <xdr:pic>
      <xdr:nvPicPr>
        <xdr:cNvPr id="6" name="图片 5" descr="E:\桌面\SOP资料临时放置\Dingtalk_20230415165812.jpgDingtalk_20230415165812"/>
        <xdr:cNvPicPr>
          <a:picLocks noChangeAspect="1"/>
        </xdr:cNvPicPr>
      </xdr:nvPicPr>
      <xdr:blipFill>
        <a:blip r:embed="rId4"/>
        <a:srcRect/>
        <a:stretch>
          <a:fillRect/>
        </a:stretch>
      </xdr:blipFill>
      <xdr:spPr>
        <a:xfrm>
          <a:off x="320040" y="3725545"/>
          <a:ext cx="4970145" cy="3023870"/>
        </a:xfrm>
        <a:prstGeom prst="rect">
          <a:avLst/>
        </a:prstGeom>
      </xdr:spPr>
    </xdr:pic>
    <xdr:clientData/>
  </xdr:twoCellAnchor>
  <xdr:twoCellAnchor editAs="oneCell">
    <xdr:from>
      <xdr:col>1</xdr:col>
      <xdr:colOff>404495</xdr:colOff>
      <xdr:row>7</xdr:row>
      <xdr:rowOff>76200</xdr:rowOff>
    </xdr:from>
    <xdr:to>
      <xdr:col>3</xdr:col>
      <xdr:colOff>659130</xdr:colOff>
      <xdr:row>20</xdr:row>
      <xdr:rowOff>137160</xdr:rowOff>
    </xdr:to>
    <xdr:pic>
      <xdr:nvPicPr>
        <xdr:cNvPr id="7" name="图片 6" descr="6EC05D5C-D435-4226-A251-6C400FE4AA41"/>
        <xdr:cNvPicPr>
          <a:picLocks noChangeAspect="1"/>
        </xdr:cNvPicPr>
      </xdr:nvPicPr>
      <xdr:blipFill>
        <a:blip r:embed="rId5"/>
        <a:srcRect l="18087" t="11889" r="12683" b="3059"/>
        <a:stretch>
          <a:fillRect/>
        </a:stretch>
      </xdr:blipFill>
      <xdr:spPr>
        <a:xfrm>
          <a:off x="1090295" y="1314450"/>
          <a:ext cx="1626235" cy="2289810"/>
        </a:xfrm>
        <a:prstGeom prst="rect">
          <a:avLst/>
        </a:prstGeom>
      </xdr:spPr>
    </xdr:pic>
    <xdr:clientData/>
  </xdr:twoCellAnchor>
  <xdr:twoCellAnchor>
    <xdr:from>
      <xdr:col>4</xdr:col>
      <xdr:colOff>5080</xdr:colOff>
      <xdr:row>12</xdr:row>
      <xdr:rowOff>59690</xdr:rowOff>
    </xdr:from>
    <xdr:to>
      <xdr:col>5</xdr:col>
      <xdr:colOff>545465</xdr:colOff>
      <xdr:row>14</xdr:row>
      <xdr:rowOff>116205</xdr:rowOff>
    </xdr:to>
    <xdr:sp>
      <xdr:nvSpPr>
        <xdr:cNvPr id="8" name="矩形 7"/>
        <xdr:cNvSpPr/>
      </xdr:nvSpPr>
      <xdr:spPr>
        <a:xfrm>
          <a:off x="2748280" y="2155190"/>
          <a:ext cx="1226185" cy="39941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oneCellAnchor>
    <xdr:from>
      <xdr:col>2</xdr:col>
      <xdr:colOff>213995</xdr:colOff>
      <xdr:row>5</xdr:row>
      <xdr:rowOff>53340</xdr:rowOff>
    </xdr:from>
    <xdr:ext cx="546735" cy="342900"/>
    <xdr:sp>
      <xdr:nvSpPr>
        <xdr:cNvPr id="9" name="文本框 8"/>
        <xdr:cNvSpPr txBox="1"/>
      </xdr:nvSpPr>
      <xdr:spPr>
        <a:xfrm>
          <a:off x="1585595" y="93916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2</a:t>
          </a:r>
          <a:endParaRPr lang="en-US" altLang="zh-CN" sz="1400"/>
        </a:p>
      </xdr:txBody>
    </xdr:sp>
    <xdr:clientData/>
  </xdr:oneCellAnchor>
  <xdr:oneCellAnchor>
    <xdr:from>
      <xdr:col>4</xdr:col>
      <xdr:colOff>340360</xdr:colOff>
      <xdr:row>5</xdr:row>
      <xdr:rowOff>63500</xdr:rowOff>
    </xdr:from>
    <xdr:ext cx="546735" cy="342900"/>
    <xdr:sp>
      <xdr:nvSpPr>
        <xdr:cNvPr id="10" name="文本框 9"/>
        <xdr:cNvSpPr txBox="1"/>
      </xdr:nvSpPr>
      <xdr:spPr>
        <a:xfrm>
          <a:off x="3083560" y="94932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3</a:t>
          </a:r>
          <a:endParaRPr lang="en-US" altLang="zh-CN" sz="1400"/>
        </a:p>
      </xdr:txBody>
    </xdr:sp>
    <xdr:clientData/>
  </xdr:oneCellAnchor>
  <xdr:oneCellAnchor>
    <xdr:from>
      <xdr:col>7</xdr:col>
      <xdr:colOff>462915</xdr:colOff>
      <xdr:row>5</xdr:row>
      <xdr:rowOff>31750</xdr:rowOff>
    </xdr:from>
    <xdr:ext cx="546735" cy="342900"/>
    <xdr:sp>
      <xdr:nvSpPr>
        <xdr:cNvPr id="11" name="文本框 10"/>
        <xdr:cNvSpPr txBox="1"/>
      </xdr:nvSpPr>
      <xdr:spPr>
        <a:xfrm>
          <a:off x="5263515" y="91757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4</a:t>
          </a:r>
          <a:endParaRPr lang="en-US" altLang="zh-CN" sz="1400"/>
        </a:p>
      </xdr:txBody>
    </xdr:sp>
    <xdr:clientData/>
  </xdr:oneCellAnchor>
  <xdr:twoCellAnchor editAs="oneCell">
    <xdr:from>
      <xdr:col>0</xdr:col>
      <xdr:colOff>133350</xdr:colOff>
      <xdr:row>7</xdr:row>
      <xdr:rowOff>53975</xdr:rowOff>
    </xdr:from>
    <xdr:to>
      <xdr:col>1</xdr:col>
      <xdr:colOff>306705</xdr:colOff>
      <xdr:row>13</xdr:row>
      <xdr:rowOff>35560</xdr:rowOff>
    </xdr:to>
    <xdr:pic>
      <xdr:nvPicPr>
        <xdr:cNvPr id="12" name="图片 11" descr="03B2B8A7-953E-4778-80D1-0AECD21E7B18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3350" y="1292225"/>
          <a:ext cx="859155" cy="1010285"/>
        </a:xfrm>
        <a:prstGeom prst="rect">
          <a:avLst/>
        </a:prstGeom>
      </xdr:spPr>
    </xdr:pic>
    <xdr:clientData/>
  </xdr:twoCellAnchor>
  <xdr:oneCellAnchor>
    <xdr:from>
      <xdr:col>0</xdr:col>
      <xdr:colOff>231140</xdr:colOff>
      <xdr:row>19</xdr:row>
      <xdr:rowOff>92710</xdr:rowOff>
    </xdr:from>
    <xdr:ext cx="546735" cy="342900"/>
    <xdr:sp>
      <xdr:nvSpPr>
        <xdr:cNvPr id="13" name="文本框 12"/>
        <xdr:cNvSpPr txBox="1"/>
      </xdr:nvSpPr>
      <xdr:spPr>
        <a:xfrm>
          <a:off x="231140" y="338836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5</a:t>
          </a:r>
          <a:endParaRPr lang="en-US" altLang="zh-CN" sz="1400"/>
        </a:p>
      </xdr:txBody>
    </xdr:sp>
    <xdr:clientData/>
  </xdr:oneCellAnchor>
  <xdr:twoCellAnchor>
    <xdr:from>
      <xdr:col>6</xdr:col>
      <xdr:colOff>535940</xdr:colOff>
      <xdr:row>6</xdr:row>
      <xdr:rowOff>188595</xdr:rowOff>
    </xdr:from>
    <xdr:to>
      <xdr:col>7</xdr:col>
      <xdr:colOff>502285</xdr:colOff>
      <xdr:row>8</xdr:row>
      <xdr:rowOff>87630</xdr:rowOff>
    </xdr:to>
    <xdr:sp>
      <xdr:nvSpPr>
        <xdr:cNvPr id="14" name="矩形 13"/>
        <xdr:cNvSpPr/>
      </xdr:nvSpPr>
      <xdr:spPr>
        <a:xfrm>
          <a:off x="4650740" y="1238250"/>
          <a:ext cx="652145" cy="25908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461645</xdr:colOff>
      <xdr:row>23</xdr:row>
      <xdr:rowOff>153035</xdr:rowOff>
    </xdr:from>
    <xdr:to>
      <xdr:col>2</xdr:col>
      <xdr:colOff>551815</xdr:colOff>
      <xdr:row>24</xdr:row>
      <xdr:rowOff>153670</xdr:rowOff>
    </xdr:to>
    <xdr:sp>
      <xdr:nvSpPr>
        <xdr:cNvPr id="15" name="矩形 14"/>
        <xdr:cNvSpPr/>
      </xdr:nvSpPr>
      <xdr:spPr>
        <a:xfrm>
          <a:off x="461645" y="4134485"/>
          <a:ext cx="1461770" cy="17208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296545</xdr:colOff>
      <xdr:row>19</xdr:row>
      <xdr:rowOff>89535</xdr:rowOff>
    </xdr:from>
    <xdr:to>
      <xdr:col>3</xdr:col>
      <xdr:colOff>187960</xdr:colOff>
      <xdr:row>22</xdr:row>
      <xdr:rowOff>76200</xdr:rowOff>
    </xdr:to>
    <xdr:sp>
      <xdr:nvSpPr>
        <xdr:cNvPr id="16" name="圆角矩形标注 15"/>
        <xdr:cNvSpPr/>
      </xdr:nvSpPr>
      <xdr:spPr>
        <a:xfrm>
          <a:off x="982345" y="3385185"/>
          <a:ext cx="1263015" cy="501015"/>
        </a:xfrm>
        <a:prstGeom prst="wedgeRoundRectCallout">
          <a:avLst>
            <a:gd name="adj1" fmla="val -42307"/>
            <a:gd name="adj2" fmla="val 99134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在工单号这里扫机身二维码</a:t>
          </a:r>
          <a:endParaRPr lang="zh-CN" altLang="en-US" sz="1100"/>
        </a:p>
      </xdr:txBody>
    </xdr:sp>
    <xdr:clientData/>
  </xdr:twoCellAnchor>
  <xdr:twoCellAnchor>
    <xdr:from>
      <xdr:col>0</xdr:col>
      <xdr:colOff>436245</xdr:colOff>
      <xdr:row>25</xdr:row>
      <xdr:rowOff>159385</xdr:rowOff>
    </xdr:from>
    <xdr:to>
      <xdr:col>3</xdr:col>
      <xdr:colOff>305435</xdr:colOff>
      <xdr:row>27</xdr:row>
      <xdr:rowOff>5080</xdr:rowOff>
    </xdr:to>
    <xdr:sp>
      <xdr:nvSpPr>
        <xdr:cNvPr id="17" name="矩形 16"/>
        <xdr:cNvSpPr/>
      </xdr:nvSpPr>
      <xdr:spPr>
        <a:xfrm>
          <a:off x="436245" y="4483735"/>
          <a:ext cx="1926590" cy="18859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2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638175</xdr:colOff>
      <xdr:row>25</xdr:row>
      <xdr:rowOff>163830</xdr:rowOff>
    </xdr:from>
    <xdr:to>
      <xdr:col>6</xdr:col>
      <xdr:colOff>118110</xdr:colOff>
      <xdr:row>27</xdr:row>
      <xdr:rowOff>14605</xdr:rowOff>
    </xdr:to>
    <xdr:sp>
      <xdr:nvSpPr>
        <xdr:cNvPr id="18" name="矩形 17"/>
        <xdr:cNvSpPr/>
      </xdr:nvSpPr>
      <xdr:spPr>
        <a:xfrm>
          <a:off x="2695575" y="4488180"/>
          <a:ext cx="1537335" cy="19367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200025</xdr:colOff>
      <xdr:row>28</xdr:row>
      <xdr:rowOff>36195</xdr:rowOff>
    </xdr:from>
    <xdr:to>
      <xdr:col>3</xdr:col>
      <xdr:colOff>311785</xdr:colOff>
      <xdr:row>29</xdr:row>
      <xdr:rowOff>95250</xdr:rowOff>
    </xdr:to>
    <xdr:sp>
      <xdr:nvSpPr>
        <xdr:cNvPr id="19" name="圆角矩形标注 18"/>
        <xdr:cNvSpPr/>
      </xdr:nvSpPr>
      <xdr:spPr>
        <a:xfrm>
          <a:off x="1571625" y="4874895"/>
          <a:ext cx="797560" cy="230505"/>
        </a:xfrm>
        <a:prstGeom prst="wedgeRoundRectCallout">
          <a:avLst>
            <a:gd name="adj1" fmla="val -27875"/>
            <a:gd name="adj2" fmla="val -130730"/>
            <a:gd name="adj3" fmla="val 16667"/>
          </a:avLst>
        </a:prstGeom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机型</a:t>
          </a:r>
          <a:endParaRPr lang="zh-CN" altLang="en-US" sz="1100"/>
        </a:p>
      </xdr:txBody>
    </xdr:sp>
    <xdr:clientData/>
  </xdr:twoCellAnchor>
  <xdr:twoCellAnchor>
    <xdr:from>
      <xdr:col>6</xdr:col>
      <xdr:colOff>160655</xdr:colOff>
      <xdr:row>24</xdr:row>
      <xdr:rowOff>20955</xdr:rowOff>
    </xdr:from>
    <xdr:to>
      <xdr:col>7</xdr:col>
      <xdr:colOff>430530</xdr:colOff>
      <xdr:row>25</xdr:row>
      <xdr:rowOff>114935</xdr:rowOff>
    </xdr:to>
    <xdr:sp>
      <xdr:nvSpPr>
        <xdr:cNvPr id="20" name="圆角矩形标注 19"/>
        <xdr:cNvSpPr/>
      </xdr:nvSpPr>
      <xdr:spPr>
        <a:xfrm>
          <a:off x="4275455" y="4173855"/>
          <a:ext cx="955675" cy="265430"/>
        </a:xfrm>
        <a:prstGeom prst="wedgeRoundRectCallout">
          <a:avLst>
            <a:gd name="adj1" fmla="val -51567"/>
            <a:gd name="adj2" fmla="val 114051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订单参数</a:t>
          </a:r>
          <a:endParaRPr lang="zh-CN" altLang="en-US" sz="1100"/>
        </a:p>
      </xdr:txBody>
    </xdr:sp>
    <xdr:clientData/>
  </xdr:twoCellAnchor>
  <xdr:twoCellAnchor>
    <xdr:from>
      <xdr:col>3</xdr:col>
      <xdr:colOff>371475</xdr:colOff>
      <xdr:row>23</xdr:row>
      <xdr:rowOff>133350</xdr:rowOff>
    </xdr:from>
    <xdr:to>
      <xdr:col>5</xdr:col>
      <xdr:colOff>76200</xdr:colOff>
      <xdr:row>24</xdr:row>
      <xdr:rowOff>142875</xdr:rowOff>
    </xdr:to>
    <xdr:sp>
      <xdr:nvSpPr>
        <xdr:cNvPr id="21" name="矩形 20"/>
        <xdr:cNvSpPr/>
      </xdr:nvSpPr>
      <xdr:spPr>
        <a:xfrm>
          <a:off x="2428875" y="4114800"/>
          <a:ext cx="1076325" cy="18097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220980</xdr:colOff>
      <xdr:row>21</xdr:row>
      <xdr:rowOff>43180</xdr:rowOff>
    </xdr:from>
    <xdr:to>
      <xdr:col>5</xdr:col>
      <xdr:colOff>490855</xdr:colOff>
      <xdr:row>22</xdr:row>
      <xdr:rowOff>137160</xdr:rowOff>
    </xdr:to>
    <xdr:sp>
      <xdr:nvSpPr>
        <xdr:cNvPr id="22" name="圆角矩形标注 21"/>
        <xdr:cNvSpPr/>
      </xdr:nvSpPr>
      <xdr:spPr>
        <a:xfrm>
          <a:off x="2964180" y="3681730"/>
          <a:ext cx="955675" cy="265430"/>
        </a:xfrm>
        <a:prstGeom prst="wedgeRoundRectCallout">
          <a:avLst>
            <a:gd name="adj1" fmla="val -51567"/>
            <a:gd name="adj2" fmla="val 114051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客户代码</a:t>
          </a:r>
          <a:endParaRPr lang="zh-CN" altLang="en-US" sz="1100"/>
        </a:p>
      </xdr:txBody>
    </xdr:sp>
    <xdr:clientData/>
  </xdr:twoCellAnchor>
  <xdr:twoCellAnchor editAs="oneCell">
    <xdr:from>
      <xdr:col>5</xdr:col>
      <xdr:colOff>171450</xdr:colOff>
      <xdr:row>64</xdr:row>
      <xdr:rowOff>66675</xdr:rowOff>
    </xdr:from>
    <xdr:to>
      <xdr:col>5</xdr:col>
      <xdr:colOff>266700</xdr:colOff>
      <xdr:row>64</xdr:row>
      <xdr:rowOff>161925</xdr:rowOff>
    </xdr:to>
    <xdr:pic>
      <xdr:nvPicPr>
        <xdr:cNvPr id="23" name="图片 22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3600450" y="11125200"/>
          <a:ext cx="95250" cy="95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34290</xdr:colOff>
      <xdr:row>55</xdr:row>
      <xdr:rowOff>78105</xdr:rowOff>
    </xdr:from>
    <xdr:to>
      <xdr:col>9</xdr:col>
      <xdr:colOff>502920</xdr:colOff>
      <xdr:row>72</xdr:row>
      <xdr:rowOff>92075</xdr:rowOff>
    </xdr:to>
    <xdr:pic>
      <xdr:nvPicPr>
        <xdr:cNvPr id="24" name="图片 23" descr="6B2BB485-6F74-4f88-9E94-5F2D25697B28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34290" y="9593580"/>
          <a:ext cx="6640830" cy="2928620"/>
        </a:xfrm>
        <a:prstGeom prst="rect">
          <a:avLst/>
        </a:prstGeom>
      </xdr:spPr>
    </xdr:pic>
    <xdr:clientData/>
  </xdr:twoCellAnchor>
  <xdr:twoCellAnchor editAs="oneCell">
    <xdr:from>
      <xdr:col>0</xdr:col>
      <xdr:colOff>66675</xdr:colOff>
      <xdr:row>72</xdr:row>
      <xdr:rowOff>19050</xdr:rowOff>
    </xdr:from>
    <xdr:to>
      <xdr:col>9</xdr:col>
      <xdr:colOff>313690</xdr:colOff>
      <xdr:row>74</xdr:row>
      <xdr:rowOff>109220</xdr:rowOff>
    </xdr:to>
    <xdr:pic>
      <xdr:nvPicPr>
        <xdr:cNvPr id="25" name="图片 24" descr="DC6A51A5-0906-448c-A30C-3C0488BB4346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66675" y="12449175"/>
          <a:ext cx="6419215" cy="433070"/>
        </a:xfrm>
        <a:prstGeom prst="rect">
          <a:avLst/>
        </a:prstGeom>
      </xdr:spPr>
    </xdr:pic>
    <xdr:clientData/>
  </xdr:twoCellAnchor>
  <xdr:oneCellAnchor>
    <xdr:from>
      <xdr:col>0</xdr:col>
      <xdr:colOff>635</xdr:colOff>
      <xdr:row>43</xdr:row>
      <xdr:rowOff>31750</xdr:rowOff>
    </xdr:from>
    <xdr:ext cx="546735" cy="342900"/>
    <xdr:sp>
      <xdr:nvSpPr>
        <xdr:cNvPr id="26" name="文本框 25"/>
        <xdr:cNvSpPr txBox="1"/>
      </xdr:nvSpPr>
      <xdr:spPr>
        <a:xfrm>
          <a:off x="635" y="748030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twoCellAnchor>
    <xdr:from>
      <xdr:col>4</xdr:col>
      <xdr:colOff>19050</xdr:colOff>
      <xdr:row>60</xdr:row>
      <xdr:rowOff>90805</xdr:rowOff>
    </xdr:from>
    <xdr:to>
      <xdr:col>5</xdr:col>
      <xdr:colOff>352425</xdr:colOff>
      <xdr:row>61</xdr:row>
      <xdr:rowOff>123825</xdr:rowOff>
    </xdr:to>
    <xdr:sp>
      <xdr:nvSpPr>
        <xdr:cNvPr id="27" name="矩形 26"/>
        <xdr:cNvSpPr/>
      </xdr:nvSpPr>
      <xdr:spPr>
        <a:xfrm>
          <a:off x="2762250" y="10463530"/>
          <a:ext cx="1019175" cy="20447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9525</xdr:colOff>
      <xdr:row>62</xdr:row>
      <xdr:rowOff>9525</xdr:rowOff>
    </xdr:from>
    <xdr:to>
      <xdr:col>5</xdr:col>
      <xdr:colOff>354330</xdr:colOff>
      <xdr:row>63</xdr:row>
      <xdr:rowOff>53975</xdr:rowOff>
    </xdr:to>
    <xdr:sp>
      <xdr:nvSpPr>
        <xdr:cNvPr id="28" name="矩形 27"/>
        <xdr:cNvSpPr/>
      </xdr:nvSpPr>
      <xdr:spPr>
        <a:xfrm>
          <a:off x="2752725" y="10725150"/>
          <a:ext cx="1030605" cy="21590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1062990</xdr:colOff>
      <xdr:row>57</xdr:row>
      <xdr:rowOff>10795</xdr:rowOff>
    </xdr:from>
    <xdr:to>
      <xdr:col>7</xdr:col>
      <xdr:colOff>1690370</xdr:colOff>
      <xdr:row>58</xdr:row>
      <xdr:rowOff>98425</xdr:rowOff>
    </xdr:to>
    <xdr:sp>
      <xdr:nvSpPr>
        <xdr:cNvPr id="29" name="矩形 28"/>
        <xdr:cNvSpPr/>
      </xdr:nvSpPr>
      <xdr:spPr>
        <a:xfrm>
          <a:off x="5486400" y="9869170"/>
          <a:ext cx="0" cy="25908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7</xdr:col>
      <xdr:colOff>794385</xdr:colOff>
      <xdr:row>53</xdr:row>
      <xdr:rowOff>98425</xdr:rowOff>
    </xdr:from>
    <xdr:to>
      <xdr:col>7</xdr:col>
      <xdr:colOff>1556385</xdr:colOff>
      <xdr:row>55</xdr:row>
      <xdr:rowOff>166370</xdr:rowOff>
    </xdr:to>
    <xdr:sp>
      <xdr:nvSpPr>
        <xdr:cNvPr id="30" name="矩形标注 29"/>
        <xdr:cNvSpPr/>
      </xdr:nvSpPr>
      <xdr:spPr>
        <a:xfrm>
          <a:off x="5486400" y="9271000"/>
          <a:ext cx="0" cy="410845"/>
        </a:xfrm>
        <a:prstGeom prst="wedgeRectCallout">
          <a:avLst>
            <a:gd name="adj1" fmla="val 17416"/>
            <a:gd name="adj2" fmla="val 88814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打开</a:t>
          </a:r>
          <a:r>
            <a:rPr lang="en-US" altLang="zh-CN" sz="1100"/>
            <a:t>TF</a:t>
          </a:r>
          <a:r>
            <a:rPr lang="zh-CN" altLang="en-US" sz="1100"/>
            <a:t>配置文件</a:t>
          </a:r>
          <a:endParaRPr lang="zh-CN" altLang="en-US" sz="1100"/>
        </a:p>
      </xdr:txBody>
    </xdr:sp>
    <xdr:clientData/>
  </xdr:twoCellAnchor>
  <xdr:twoCellAnchor>
    <xdr:from>
      <xdr:col>5</xdr:col>
      <xdr:colOff>603885</xdr:colOff>
      <xdr:row>57</xdr:row>
      <xdr:rowOff>113030</xdr:rowOff>
    </xdr:from>
    <xdr:to>
      <xdr:col>7</xdr:col>
      <xdr:colOff>619125</xdr:colOff>
      <xdr:row>59</xdr:row>
      <xdr:rowOff>73025</xdr:rowOff>
    </xdr:to>
    <xdr:sp>
      <xdr:nvSpPr>
        <xdr:cNvPr id="31" name="圆角矩形标注 30"/>
        <xdr:cNvSpPr/>
      </xdr:nvSpPr>
      <xdr:spPr>
        <a:xfrm>
          <a:off x="4032885" y="9971405"/>
          <a:ext cx="1386840" cy="302895"/>
        </a:xfrm>
        <a:prstGeom prst="wedgeRoundRectCallout">
          <a:avLst>
            <a:gd name="adj1" fmla="val -70186"/>
            <a:gd name="adj2" fmla="val 118031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输入路由器</a:t>
          </a:r>
          <a:r>
            <a:rPr lang="en-US" altLang="zh-CN" sz="1100"/>
            <a:t>WIFI</a:t>
          </a:r>
          <a:r>
            <a:rPr lang="zh-CN" altLang="en-US" sz="1100"/>
            <a:t>名称</a:t>
          </a:r>
          <a:endParaRPr lang="zh-CN" altLang="en-US" sz="1100"/>
        </a:p>
      </xdr:txBody>
    </xdr:sp>
    <xdr:clientData/>
  </xdr:twoCellAnchor>
  <xdr:twoCellAnchor>
    <xdr:from>
      <xdr:col>6</xdr:col>
      <xdr:colOff>224790</xdr:colOff>
      <xdr:row>61</xdr:row>
      <xdr:rowOff>50165</xdr:rowOff>
    </xdr:from>
    <xdr:to>
      <xdr:col>7</xdr:col>
      <xdr:colOff>657225</xdr:colOff>
      <xdr:row>63</xdr:row>
      <xdr:rowOff>1905</xdr:rowOff>
    </xdr:to>
    <xdr:sp>
      <xdr:nvSpPr>
        <xdr:cNvPr id="32" name="圆角矩形标注 31"/>
        <xdr:cNvSpPr/>
      </xdr:nvSpPr>
      <xdr:spPr>
        <a:xfrm>
          <a:off x="4339590" y="10594340"/>
          <a:ext cx="1118235" cy="294640"/>
        </a:xfrm>
        <a:prstGeom prst="wedgeRoundRectCallout">
          <a:avLst>
            <a:gd name="adj1" fmla="val -97058"/>
            <a:gd name="adj2" fmla="val 48635"/>
            <a:gd name="adj3" fmla="val 16667"/>
          </a:avLst>
        </a:prstGeom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输入路由器</a:t>
          </a:r>
          <a:r>
            <a:rPr lang="en-US" altLang="zh-CN" sz="1100"/>
            <a:t>WIFI</a:t>
          </a:r>
          <a:r>
            <a:rPr lang="zh-CN" altLang="en-US" sz="1100"/>
            <a:t>密码</a:t>
          </a:r>
          <a:endParaRPr lang="zh-CN" altLang="en-US" sz="1100"/>
        </a:p>
      </xdr:txBody>
    </xdr:sp>
    <xdr:clientData/>
  </xdr:twoCellAnchor>
  <xdr:twoCellAnchor>
    <xdr:from>
      <xdr:col>4</xdr:col>
      <xdr:colOff>616585</xdr:colOff>
      <xdr:row>68</xdr:row>
      <xdr:rowOff>140335</xdr:rowOff>
    </xdr:from>
    <xdr:to>
      <xdr:col>5</xdr:col>
      <xdr:colOff>403860</xdr:colOff>
      <xdr:row>70</xdr:row>
      <xdr:rowOff>29210</xdr:rowOff>
    </xdr:to>
    <xdr:sp>
      <xdr:nvSpPr>
        <xdr:cNvPr id="33" name="矩形 32"/>
        <xdr:cNvSpPr/>
      </xdr:nvSpPr>
      <xdr:spPr>
        <a:xfrm>
          <a:off x="3359785" y="11884660"/>
          <a:ext cx="473075" cy="23177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605790</xdr:colOff>
      <xdr:row>66</xdr:row>
      <xdr:rowOff>49530</xdr:rowOff>
    </xdr:from>
    <xdr:to>
      <xdr:col>7</xdr:col>
      <xdr:colOff>349885</xdr:colOff>
      <xdr:row>68</xdr:row>
      <xdr:rowOff>27305</xdr:rowOff>
    </xdr:to>
    <xdr:sp>
      <xdr:nvSpPr>
        <xdr:cNvPr id="34" name="圆角矩形标注 33"/>
        <xdr:cNvSpPr/>
      </xdr:nvSpPr>
      <xdr:spPr>
        <a:xfrm>
          <a:off x="4034790" y="11450955"/>
          <a:ext cx="1115695" cy="320675"/>
        </a:xfrm>
        <a:prstGeom prst="wedgeRoundRectCallout">
          <a:avLst>
            <a:gd name="adj1" fmla="val -72267"/>
            <a:gd name="adj2" fmla="val 94833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点击生成</a:t>
          </a:r>
          <a:endParaRPr lang="zh-CN" altLang="en-US" sz="1100"/>
        </a:p>
      </xdr:txBody>
    </xdr:sp>
    <xdr:clientData/>
  </xdr:twoCellAnchor>
  <xdr:oneCellAnchor>
    <xdr:from>
      <xdr:col>0</xdr:col>
      <xdr:colOff>12700</xdr:colOff>
      <xdr:row>53</xdr:row>
      <xdr:rowOff>141605</xdr:rowOff>
    </xdr:from>
    <xdr:ext cx="546735" cy="342900"/>
    <xdr:sp>
      <xdr:nvSpPr>
        <xdr:cNvPr id="35" name="文本框 34"/>
        <xdr:cNvSpPr txBox="1"/>
      </xdr:nvSpPr>
      <xdr:spPr>
        <a:xfrm>
          <a:off x="12700" y="931418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2</a:t>
          </a:r>
          <a:endParaRPr lang="en-US" altLang="zh-CN" sz="1400"/>
        </a:p>
      </xdr:txBody>
    </xdr:sp>
    <xdr:clientData/>
  </xdr:oneCellAnchor>
  <xdr:twoCellAnchor editAs="oneCell">
    <xdr:from>
      <xdr:col>0</xdr:col>
      <xdr:colOff>34290</xdr:colOff>
      <xdr:row>44</xdr:row>
      <xdr:rowOff>86360</xdr:rowOff>
    </xdr:from>
    <xdr:to>
      <xdr:col>3</xdr:col>
      <xdr:colOff>390525</xdr:colOff>
      <xdr:row>54</xdr:row>
      <xdr:rowOff>151765</xdr:rowOff>
    </xdr:to>
    <xdr:pic>
      <xdr:nvPicPr>
        <xdr:cNvPr id="36" name="图片 35" descr="IMG_1176.HEIC.JPG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 rot="16200000">
          <a:off x="351155" y="7399020"/>
          <a:ext cx="1779905" cy="2413635"/>
        </a:xfrm>
        <a:prstGeom prst="rect">
          <a:avLst/>
        </a:prstGeom>
      </xdr:spPr>
    </xdr:pic>
    <xdr:clientData/>
  </xdr:twoCellAnchor>
  <xdr:oneCellAnchor>
    <xdr:from>
      <xdr:col>0</xdr:col>
      <xdr:colOff>67945</xdr:colOff>
      <xdr:row>70</xdr:row>
      <xdr:rowOff>47625</xdr:rowOff>
    </xdr:from>
    <xdr:ext cx="546735" cy="342900"/>
    <xdr:sp>
      <xdr:nvSpPr>
        <xdr:cNvPr id="37" name="文本框 36"/>
        <xdr:cNvSpPr txBox="1"/>
      </xdr:nvSpPr>
      <xdr:spPr>
        <a:xfrm>
          <a:off x="67945" y="1213485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3</a:t>
          </a:r>
          <a:endParaRPr lang="en-US" altLang="zh-CN" sz="1400"/>
        </a:p>
      </xdr:txBody>
    </xdr:sp>
    <xdr:clientData/>
  </xdr:oneCellAnchor>
  <xdr:twoCellAnchor>
    <xdr:from>
      <xdr:col>1</xdr:col>
      <xdr:colOff>32385</xdr:colOff>
      <xdr:row>46</xdr:row>
      <xdr:rowOff>76200</xdr:rowOff>
    </xdr:from>
    <xdr:to>
      <xdr:col>2</xdr:col>
      <xdr:colOff>325755</xdr:colOff>
      <xdr:row>48</xdr:row>
      <xdr:rowOff>76200</xdr:rowOff>
    </xdr:to>
    <xdr:sp>
      <xdr:nvSpPr>
        <xdr:cNvPr id="38" name="圆角矩形标注 37"/>
        <xdr:cNvSpPr/>
      </xdr:nvSpPr>
      <xdr:spPr>
        <a:xfrm>
          <a:off x="718185" y="8048625"/>
          <a:ext cx="979170" cy="342900"/>
        </a:xfrm>
        <a:prstGeom prst="wedgeRoundRectCallout">
          <a:avLst>
            <a:gd name="adj1" fmla="val -54169"/>
            <a:gd name="adj2" fmla="val 124846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插</a:t>
          </a:r>
          <a:r>
            <a:rPr lang="en-US" altLang="zh-CN" sz="1100"/>
            <a:t>TF</a:t>
          </a:r>
          <a:r>
            <a:rPr lang="zh-CN" altLang="en-US" sz="1100"/>
            <a:t>卡</a:t>
          </a:r>
          <a:endParaRPr lang="zh-CN" altLang="en-US" sz="1100"/>
        </a:p>
      </xdr:txBody>
    </xdr:sp>
    <xdr:clientData/>
  </xdr:twoCellAnchor>
  <xdr:twoCellAnchor>
    <xdr:from>
      <xdr:col>3</xdr:col>
      <xdr:colOff>676275</xdr:colOff>
      <xdr:row>63</xdr:row>
      <xdr:rowOff>104775</xdr:rowOff>
    </xdr:from>
    <xdr:to>
      <xdr:col>5</xdr:col>
      <xdr:colOff>352425</xdr:colOff>
      <xdr:row>64</xdr:row>
      <xdr:rowOff>104775</xdr:rowOff>
    </xdr:to>
    <xdr:sp>
      <xdr:nvSpPr>
        <xdr:cNvPr id="39" name="矩形 38"/>
        <xdr:cNvSpPr/>
      </xdr:nvSpPr>
      <xdr:spPr>
        <a:xfrm>
          <a:off x="2733675" y="10991850"/>
          <a:ext cx="1047750" cy="17145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487045</xdr:colOff>
      <xdr:row>64</xdr:row>
      <xdr:rowOff>85725</xdr:rowOff>
    </xdr:from>
    <xdr:to>
      <xdr:col>3</xdr:col>
      <xdr:colOff>323850</xdr:colOff>
      <xdr:row>66</xdr:row>
      <xdr:rowOff>95250</xdr:rowOff>
    </xdr:to>
    <xdr:sp>
      <xdr:nvSpPr>
        <xdr:cNvPr id="40" name="圆角矩形标注 39"/>
        <xdr:cNvSpPr/>
      </xdr:nvSpPr>
      <xdr:spPr>
        <a:xfrm>
          <a:off x="1172845" y="11144250"/>
          <a:ext cx="1208405" cy="352425"/>
        </a:xfrm>
        <a:prstGeom prst="wedgeRoundRectCallout">
          <a:avLst>
            <a:gd name="adj1" fmla="val 84839"/>
            <a:gd name="adj2" fmla="val -39767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选择不同通道</a:t>
          </a:r>
          <a:endParaRPr lang="zh-CN" altLang="en-US" sz="1100"/>
        </a:p>
      </xdr:txBody>
    </xdr:sp>
    <xdr:clientData/>
  </xdr:twoCellAnchor>
  <xdr:twoCellAnchor>
    <xdr:from>
      <xdr:col>3</xdr:col>
      <xdr:colOff>676275</xdr:colOff>
      <xdr:row>15</xdr:row>
      <xdr:rowOff>76200</xdr:rowOff>
    </xdr:from>
    <xdr:to>
      <xdr:col>5</xdr:col>
      <xdr:colOff>523875</xdr:colOff>
      <xdr:row>17</xdr:row>
      <xdr:rowOff>76200</xdr:rowOff>
    </xdr:to>
    <xdr:sp>
      <xdr:nvSpPr>
        <xdr:cNvPr id="41" name="矩形 40"/>
        <xdr:cNvSpPr/>
      </xdr:nvSpPr>
      <xdr:spPr>
        <a:xfrm>
          <a:off x="2733675" y="2686050"/>
          <a:ext cx="1219200" cy="34290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47625</xdr:colOff>
      <xdr:row>82</xdr:row>
      <xdr:rowOff>154940</xdr:rowOff>
    </xdr:from>
    <xdr:to>
      <xdr:col>3</xdr:col>
      <xdr:colOff>154305</xdr:colOff>
      <xdr:row>92</xdr:row>
      <xdr:rowOff>43180</xdr:rowOff>
    </xdr:to>
    <xdr:pic>
      <xdr:nvPicPr>
        <xdr:cNvPr id="42" name="图片 41" descr="C:\Users\Administrator\Desktop\SOP资料临时放置\成品测试\IMG_1172.HEIC.JPG.JPGIMG_1172.HEIC.JPG"/>
        <xdr:cNvPicPr>
          <a:picLocks noChangeAspect="1"/>
        </xdr:cNvPicPr>
      </xdr:nvPicPr>
      <xdr:blipFill>
        <a:blip r:embed="rId10"/>
        <a:srcRect/>
        <a:stretch>
          <a:fillRect/>
        </a:stretch>
      </xdr:blipFill>
      <xdr:spPr>
        <a:xfrm rot="16200000">
          <a:off x="328295" y="14066520"/>
          <a:ext cx="1602740" cy="216408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81</xdr:row>
      <xdr:rowOff>0</xdr:rowOff>
    </xdr:from>
    <xdr:ext cx="546735" cy="342900"/>
    <xdr:sp>
      <xdr:nvSpPr>
        <xdr:cNvPr id="43" name="文本框 42"/>
        <xdr:cNvSpPr txBox="1"/>
      </xdr:nvSpPr>
      <xdr:spPr>
        <a:xfrm>
          <a:off x="0" y="1401127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twoCellAnchor>
    <xdr:from>
      <xdr:col>1</xdr:col>
      <xdr:colOff>152400</xdr:colOff>
      <xdr:row>84</xdr:row>
      <xdr:rowOff>85725</xdr:rowOff>
    </xdr:from>
    <xdr:to>
      <xdr:col>2</xdr:col>
      <xdr:colOff>114300</xdr:colOff>
      <xdr:row>85</xdr:row>
      <xdr:rowOff>133350</xdr:rowOff>
    </xdr:to>
    <xdr:sp>
      <xdr:nvSpPr>
        <xdr:cNvPr id="44" name="矩形 43"/>
        <xdr:cNvSpPr/>
      </xdr:nvSpPr>
      <xdr:spPr>
        <a:xfrm>
          <a:off x="838200" y="14620875"/>
          <a:ext cx="647700" cy="21907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228600</xdr:colOff>
      <xdr:row>81</xdr:row>
      <xdr:rowOff>152400</xdr:rowOff>
    </xdr:from>
    <xdr:to>
      <xdr:col>3</xdr:col>
      <xdr:colOff>581025</xdr:colOff>
      <xdr:row>83</xdr:row>
      <xdr:rowOff>171450</xdr:rowOff>
    </xdr:to>
    <xdr:sp>
      <xdr:nvSpPr>
        <xdr:cNvPr id="45" name="圆角矩形标注 44"/>
        <xdr:cNvSpPr/>
      </xdr:nvSpPr>
      <xdr:spPr>
        <a:xfrm>
          <a:off x="1600200" y="14163675"/>
          <a:ext cx="1038225" cy="371475"/>
        </a:xfrm>
        <a:prstGeom prst="wedgeRoundRectCallout">
          <a:avLst>
            <a:gd name="adj1" fmla="val -57522"/>
            <a:gd name="adj2" fmla="val 101212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插</a:t>
          </a:r>
          <a:r>
            <a:rPr lang="en-US" altLang="zh-CN" sz="1100"/>
            <a:t>TF</a:t>
          </a:r>
          <a:r>
            <a:rPr lang="zh-CN" altLang="en-US" sz="1100"/>
            <a:t>卡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67310</xdr:colOff>
      <xdr:row>101</xdr:row>
      <xdr:rowOff>104775</xdr:rowOff>
    </xdr:from>
    <xdr:to>
      <xdr:col>3</xdr:col>
      <xdr:colOff>557530</xdr:colOff>
      <xdr:row>110</xdr:row>
      <xdr:rowOff>123825</xdr:rowOff>
    </xdr:to>
    <xdr:pic>
      <xdr:nvPicPr>
        <xdr:cNvPr id="46" name="图片 45" descr="E:\桌面\SOP资料临时放置\2022_11_16\IMG_2645.HEIC.JPG.JPGIMG_2645.HEIC.JPG"/>
        <xdr:cNvPicPr>
          <a:picLocks noChangeAspect="1"/>
        </xdr:cNvPicPr>
      </xdr:nvPicPr>
      <xdr:blipFill>
        <a:blip r:embed="rId11"/>
        <a:srcRect t="7005" b="10941"/>
        <a:stretch>
          <a:fillRect/>
        </a:stretch>
      </xdr:blipFill>
      <xdr:spPr>
        <a:xfrm>
          <a:off x="67310" y="17554575"/>
          <a:ext cx="2547620" cy="1562100"/>
        </a:xfrm>
        <a:prstGeom prst="rect">
          <a:avLst/>
        </a:prstGeom>
      </xdr:spPr>
    </xdr:pic>
    <xdr:clientData/>
  </xdr:twoCellAnchor>
  <xdr:oneCellAnchor>
    <xdr:from>
      <xdr:col>4</xdr:col>
      <xdr:colOff>574675</xdr:colOff>
      <xdr:row>81</xdr:row>
      <xdr:rowOff>22225</xdr:rowOff>
    </xdr:from>
    <xdr:ext cx="546735" cy="342900"/>
    <xdr:sp>
      <xdr:nvSpPr>
        <xdr:cNvPr id="47" name="文本框 46"/>
        <xdr:cNvSpPr txBox="1"/>
      </xdr:nvSpPr>
      <xdr:spPr>
        <a:xfrm>
          <a:off x="3317875" y="1403350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2</a:t>
          </a:r>
          <a:endParaRPr lang="en-US" altLang="zh-CN" sz="1400"/>
        </a:p>
      </xdr:txBody>
    </xdr:sp>
    <xdr:clientData/>
  </xdr:oneCellAnchor>
  <xdr:twoCellAnchor>
    <xdr:from>
      <xdr:col>0</xdr:col>
      <xdr:colOff>410210</xdr:colOff>
      <xdr:row>101</xdr:row>
      <xdr:rowOff>76200</xdr:rowOff>
    </xdr:from>
    <xdr:to>
      <xdr:col>2</xdr:col>
      <xdr:colOff>198120</xdr:colOff>
      <xdr:row>103</xdr:row>
      <xdr:rowOff>88265</xdr:rowOff>
    </xdr:to>
    <xdr:sp>
      <xdr:nvSpPr>
        <xdr:cNvPr id="48" name="圆角矩形标注 47"/>
        <xdr:cNvSpPr/>
      </xdr:nvSpPr>
      <xdr:spPr>
        <a:xfrm>
          <a:off x="410210" y="17526000"/>
          <a:ext cx="1159510" cy="354965"/>
        </a:xfrm>
        <a:prstGeom prst="wedgeRoundRectCallout">
          <a:avLst>
            <a:gd name="adj1" fmla="val 18619"/>
            <a:gd name="adj2" fmla="val 80970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POE</a:t>
          </a:r>
          <a:r>
            <a:rPr lang="zh-CN" altLang="en-US" sz="1100"/>
            <a:t>交换机</a:t>
          </a:r>
          <a:endParaRPr lang="zh-CN" altLang="en-US" sz="1100"/>
        </a:p>
      </xdr:txBody>
    </xdr:sp>
    <xdr:clientData/>
  </xdr:twoCellAnchor>
  <xdr:twoCellAnchor>
    <xdr:from>
      <xdr:col>3</xdr:col>
      <xdr:colOff>391160</xdr:colOff>
      <xdr:row>105</xdr:row>
      <xdr:rowOff>133350</xdr:rowOff>
    </xdr:from>
    <xdr:to>
      <xdr:col>4</xdr:col>
      <xdr:colOff>464820</xdr:colOff>
      <xdr:row>107</xdr:row>
      <xdr:rowOff>66040</xdr:rowOff>
    </xdr:to>
    <xdr:sp>
      <xdr:nvSpPr>
        <xdr:cNvPr id="49" name="圆角矩形标注 48"/>
        <xdr:cNvSpPr/>
      </xdr:nvSpPr>
      <xdr:spPr>
        <a:xfrm>
          <a:off x="2448560" y="18268950"/>
          <a:ext cx="759460" cy="275590"/>
        </a:xfrm>
        <a:prstGeom prst="wedgeRoundRectCallout">
          <a:avLst>
            <a:gd name="adj1" fmla="val -63611"/>
            <a:gd name="adj2" fmla="val -33015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路由器</a:t>
          </a:r>
          <a:endParaRPr lang="zh-CN" altLang="en-US" sz="1100"/>
        </a:p>
      </xdr:txBody>
    </xdr:sp>
    <xdr:clientData/>
  </xdr:twoCellAnchor>
  <xdr:twoCellAnchor>
    <xdr:from>
      <xdr:col>0</xdr:col>
      <xdr:colOff>635</xdr:colOff>
      <xdr:row>108</xdr:row>
      <xdr:rowOff>28575</xdr:rowOff>
    </xdr:from>
    <xdr:to>
      <xdr:col>1</xdr:col>
      <xdr:colOff>401320</xdr:colOff>
      <xdr:row>110</xdr:row>
      <xdr:rowOff>76200</xdr:rowOff>
    </xdr:to>
    <xdr:sp>
      <xdr:nvSpPr>
        <xdr:cNvPr id="50" name="圆角矩形标注 49"/>
        <xdr:cNvSpPr/>
      </xdr:nvSpPr>
      <xdr:spPr>
        <a:xfrm>
          <a:off x="635" y="18678525"/>
          <a:ext cx="1086485" cy="390525"/>
        </a:xfrm>
        <a:prstGeom prst="wedgeRoundRectCallout">
          <a:avLst>
            <a:gd name="adj1" fmla="val 43567"/>
            <a:gd name="adj2" fmla="val -109858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连接摄像机</a:t>
          </a:r>
          <a:endParaRPr lang="zh-CN" altLang="en-US" sz="1100"/>
        </a:p>
      </xdr:txBody>
    </xdr:sp>
    <xdr:clientData/>
  </xdr:twoCellAnchor>
  <xdr:twoCellAnchor>
    <xdr:from>
      <xdr:col>2</xdr:col>
      <xdr:colOff>323850</xdr:colOff>
      <xdr:row>105</xdr:row>
      <xdr:rowOff>85725</xdr:rowOff>
    </xdr:from>
    <xdr:to>
      <xdr:col>3</xdr:col>
      <xdr:colOff>257175</xdr:colOff>
      <xdr:row>106</xdr:row>
      <xdr:rowOff>142875</xdr:rowOff>
    </xdr:to>
    <xdr:sp>
      <xdr:nvSpPr>
        <xdr:cNvPr id="51" name="矩形 50"/>
        <xdr:cNvSpPr/>
      </xdr:nvSpPr>
      <xdr:spPr>
        <a:xfrm>
          <a:off x="1695450" y="18221325"/>
          <a:ext cx="619125" cy="22860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638175</xdr:colOff>
      <xdr:row>105</xdr:row>
      <xdr:rowOff>95250</xdr:rowOff>
    </xdr:from>
    <xdr:to>
      <xdr:col>2</xdr:col>
      <xdr:colOff>304800</xdr:colOff>
      <xdr:row>106</xdr:row>
      <xdr:rowOff>161925</xdr:rowOff>
    </xdr:to>
    <xdr:sp>
      <xdr:nvSpPr>
        <xdr:cNvPr id="52" name="矩形 51"/>
        <xdr:cNvSpPr/>
      </xdr:nvSpPr>
      <xdr:spPr>
        <a:xfrm>
          <a:off x="638175" y="18230850"/>
          <a:ext cx="1038225" cy="23812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635</xdr:colOff>
      <xdr:row>92</xdr:row>
      <xdr:rowOff>104775</xdr:rowOff>
    </xdr:from>
    <xdr:to>
      <xdr:col>3</xdr:col>
      <xdr:colOff>619760</xdr:colOff>
      <xdr:row>99</xdr:row>
      <xdr:rowOff>151765</xdr:rowOff>
    </xdr:to>
    <xdr:pic>
      <xdr:nvPicPr>
        <xdr:cNvPr id="53" name="图片 509"/>
        <xdr:cNvPicPr>
          <a:picLocks noChangeAspect="1"/>
        </xdr:cNvPicPr>
      </xdr:nvPicPr>
      <xdr:blipFill>
        <a:blip r:embed="rId12">
          <a:lum contrast="8000"/>
        </a:blip>
        <a:stretch>
          <a:fillRect/>
        </a:stretch>
      </xdr:blipFill>
      <xdr:spPr>
        <a:xfrm>
          <a:off x="635" y="16011525"/>
          <a:ext cx="2676525" cy="1247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657225</xdr:colOff>
      <xdr:row>92</xdr:row>
      <xdr:rowOff>104775</xdr:rowOff>
    </xdr:from>
    <xdr:to>
      <xdr:col>7</xdr:col>
      <xdr:colOff>361950</xdr:colOff>
      <xdr:row>100</xdr:row>
      <xdr:rowOff>1270</xdr:rowOff>
    </xdr:to>
    <xdr:pic>
      <xdr:nvPicPr>
        <xdr:cNvPr id="54" name="图片 53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2714625" y="16011525"/>
          <a:ext cx="2447925" cy="1268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530225</xdr:colOff>
      <xdr:row>99</xdr:row>
      <xdr:rowOff>113665</xdr:rowOff>
    </xdr:from>
    <xdr:to>
      <xdr:col>8</xdr:col>
      <xdr:colOff>128905</xdr:colOff>
      <xdr:row>108</xdr:row>
      <xdr:rowOff>11430</xdr:rowOff>
    </xdr:to>
    <xdr:pic>
      <xdr:nvPicPr>
        <xdr:cNvPr id="55" name="图片 54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3959225" y="17220565"/>
          <a:ext cx="1656080" cy="1440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171450</xdr:colOff>
      <xdr:row>96</xdr:row>
      <xdr:rowOff>190500</xdr:rowOff>
    </xdr:from>
    <xdr:to>
      <xdr:col>1</xdr:col>
      <xdr:colOff>0</xdr:colOff>
      <xdr:row>99</xdr:row>
      <xdr:rowOff>66675</xdr:rowOff>
    </xdr:to>
    <xdr:sp>
      <xdr:nvSpPr>
        <xdr:cNvPr id="56" name="椭圆 55"/>
        <xdr:cNvSpPr/>
      </xdr:nvSpPr>
      <xdr:spPr>
        <a:xfrm>
          <a:off x="171450" y="16764000"/>
          <a:ext cx="514350" cy="409575"/>
        </a:xfrm>
        <a:prstGeom prst="ellipse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2</xdr:col>
      <xdr:colOff>390525</xdr:colOff>
      <xdr:row>95</xdr:row>
      <xdr:rowOff>123825</xdr:rowOff>
    </xdr:from>
    <xdr:to>
      <xdr:col>3</xdr:col>
      <xdr:colOff>304800</xdr:colOff>
      <xdr:row>98</xdr:row>
      <xdr:rowOff>133350</xdr:rowOff>
    </xdr:to>
    <xdr:sp>
      <xdr:nvSpPr>
        <xdr:cNvPr id="57" name="椭圆 56"/>
        <xdr:cNvSpPr/>
      </xdr:nvSpPr>
      <xdr:spPr>
        <a:xfrm>
          <a:off x="1762125" y="16544925"/>
          <a:ext cx="600075" cy="523875"/>
        </a:xfrm>
        <a:prstGeom prst="ellipse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oneCellAnchor>
    <xdr:from>
      <xdr:col>0</xdr:col>
      <xdr:colOff>69850</xdr:colOff>
      <xdr:row>90</xdr:row>
      <xdr:rowOff>136525</xdr:rowOff>
    </xdr:from>
    <xdr:ext cx="546735" cy="342900"/>
    <xdr:sp>
      <xdr:nvSpPr>
        <xdr:cNvPr id="58" name="文本框 57"/>
        <xdr:cNvSpPr txBox="1"/>
      </xdr:nvSpPr>
      <xdr:spPr>
        <a:xfrm>
          <a:off x="69850" y="1570037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3</a:t>
          </a:r>
          <a:endParaRPr lang="en-US" altLang="zh-CN" sz="1400"/>
        </a:p>
      </xdr:txBody>
    </xdr:sp>
    <xdr:clientData/>
  </xdr:oneCellAnchor>
  <xdr:oneCellAnchor>
    <xdr:from>
      <xdr:col>3</xdr:col>
      <xdr:colOff>549275</xdr:colOff>
      <xdr:row>90</xdr:row>
      <xdr:rowOff>123825</xdr:rowOff>
    </xdr:from>
    <xdr:ext cx="546735" cy="342900"/>
    <xdr:sp>
      <xdr:nvSpPr>
        <xdr:cNvPr id="59" name="文本框 58"/>
        <xdr:cNvSpPr txBox="1"/>
      </xdr:nvSpPr>
      <xdr:spPr>
        <a:xfrm>
          <a:off x="2606675" y="1568767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4</a:t>
          </a:r>
          <a:endParaRPr lang="en-US" altLang="zh-CN" sz="1400"/>
        </a:p>
      </xdr:txBody>
    </xdr:sp>
    <xdr:clientData/>
  </xdr:oneCellAnchor>
  <xdr:oneCellAnchor>
    <xdr:from>
      <xdr:col>7</xdr:col>
      <xdr:colOff>191770</xdr:colOff>
      <xdr:row>98</xdr:row>
      <xdr:rowOff>105410</xdr:rowOff>
    </xdr:from>
    <xdr:ext cx="546735" cy="342900"/>
    <xdr:sp>
      <xdr:nvSpPr>
        <xdr:cNvPr id="60" name="文本框 59"/>
        <xdr:cNvSpPr txBox="1"/>
      </xdr:nvSpPr>
      <xdr:spPr>
        <a:xfrm>
          <a:off x="4992370" y="1704086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5</a:t>
          </a:r>
          <a:endParaRPr lang="en-US" altLang="zh-CN" sz="1400"/>
        </a:p>
      </xdr:txBody>
    </xdr:sp>
    <xdr:clientData/>
  </xdr:oneCellAnchor>
  <xdr:twoCellAnchor>
    <xdr:from>
      <xdr:col>0</xdr:col>
      <xdr:colOff>161925</xdr:colOff>
      <xdr:row>93</xdr:row>
      <xdr:rowOff>104775</xdr:rowOff>
    </xdr:from>
    <xdr:to>
      <xdr:col>1</xdr:col>
      <xdr:colOff>133350</xdr:colOff>
      <xdr:row>95</xdr:row>
      <xdr:rowOff>85725</xdr:rowOff>
    </xdr:to>
    <xdr:sp>
      <xdr:nvSpPr>
        <xdr:cNvPr id="61" name="圆角矩形标注 60"/>
        <xdr:cNvSpPr/>
      </xdr:nvSpPr>
      <xdr:spPr>
        <a:xfrm>
          <a:off x="161925" y="16182975"/>
          <a:ext cx="657225" cy="323850"/>
        </a:xfrm>
        <a:prstGeom prst="wedgeRoundRectCallout">
          <a:avLst>
            <a:gd name="adj1" fmla="val -7777"/>
            <a:gd name="adj2" fmla="val 125000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电源</a:t>
          </a:r>
          <a:endParaRPr lang="zh-CN" altLang="en-US" sz="1100"/>
        </a:p>
      </xdr:txBody>
    </xdr:sp>
    <xdr:clientData/>
  </xdr:twoCellAnchor>
  <xdr:twoCellAnchor>
    <xdr:from>
      <xdr:col>2</xdr:col>
      <xdr:colOff>438150</xdr:colOff>
      <xdr:row>92</xdr:row>
      <xdr:rowOff>180975</xdr:rowOff>
    </xdr:from>
    <xdr:to>
      <xdr:col>3</xdr:col>
      <xdr:colOff>400050</xdr:colOff>
      <xdr:row>94</xdr:row>
      <xdr:rowOff>151765</xdr:rowOff>
    </xdr:to>
    <xdr:sp>
      <xdr:nvSpPr>
        <xdr:cNvPr id="62" name="圆角矩形标注 61"/>
        <xdr:cNvSpPr/>
      </xdr:nvSpPr>
      <xdr:spPr>
        <a:xfrm>
          <a:off x="1809750" y="16078200"/>
          <a:ext cx="647700" cy="323215"/>
        </a:xfrm>
        <a:prstGeom prst="wedgeRoundRectCallout">
          <a:avLst>
            <a:gd name="adj1" fmla="val -6078"/>
            <a:gd name="adj2" fmla="val 95890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网线</a:t>
          </a:r>
          <a:endParaRPr lang="zh-CN" altLang="en-US" sz="1100"/>
        </a:p>
      </xdr:txBody>
    </xdr:sp>
    <xdr:clientData/>
  </xdr:twoCellAnchor>
  <xdr:twoCellAnchor>
    <xdr:from>
      <xdr:col>4</xdr:col>
      <xdr:colOff>257175</xdr:colOff>
      <xdr:row>92</xdr:row>
      <xdr:rowOff>85725</xdr:rowOff>
    </xdr:from>
    <xdr:to>
      <xdr:col>5</xdr:col>
      <xdr:colOff>256540</xdr:colOff>
      <xdr:row>94</xdr:row>
      <xdr:rowOff>38100</xdr:rowOff>
    </xdr:to>
    <xdr:sp>
      <xdr:nvSpPr>
        <xdr:cNvPr id="63" name="圆角矩形标注 62"/>
        <xdr:cNvSpPr/>
      </xdr:nvSpPr>
      <xdr:spPr>
        <a:xfrm>
          <a:off x="3000375" y="15992475"/>
          <a:ext cx="685165" cy="295275"/>
        </a:xfrm>
        <a:prstGeom prst="wedgeRoundRectCallout">
          <a:avLst>
            <a:gd name="adj1" fmla="val 37581"/>
            <a:gd name="adj2" fmla="val 132702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RJ45</a:t>
          </a:r>
          <a:endParaRPr lang="en-US" altLang="zh-CN" sz="1100"/>
        </a:p>
      </xdr:txBody>
    </xdr:sp>
    <xdr:clientData/>
  </xdr:twoCellAnchor>
  <xdr:twoCellAnchor>
    <xdr:from>
      <xdr:col>6</xdr:col>
      <xdr:colOff>50800</xdr:colOff>
      <xdr:row>92</xdr:row>
      <xdr:rowOff>79375</xdr:rowOff>
    </xdr:from>
    <xdr:to>
      <xdr:col>7</xdr:col>
      <xdr:colOff>22225</xdr:colOff>
      <xdr:row>94</xdr:row>
      <xdr:rowOff>60325</xdr:rowOff>
    </xdr:to>
    <xdr:sp>
      <xdr:nvSpPr>
        <xdr:cNvPr id="64" name="圆角矩形标注 63"/>
        <xdr:cNvSpPr/>
      </xdr:nvSpPr>
      <xdr:spPr>
        <a:xfrm>
          <a:off x="4165600" y="15986125"/>
          <a:ext cx="657225" cy="323850"/>
        </a:xfrm>
        <a:prstGeom prst="wedgeRoundRectCallout">
          <a:avLst>
            <a:gd name="adj1" fmla="val -44009"/>
            <a:gd name="adj2" fmla="val 75000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电源</a:t>
          </a:r>
          <a:endParaRPr lang="zh-CN" altLang="en-US" sz="1100"/>
        </a:p>
      </xdr:txBody>
    </xdr:sp>
    <xdr:clientData/>
  </xdr:twoCellAnchor>
  <xdr:twoCellAnchor>
    <xdr:from>
      <xdr:col>3</xdr:col>
      <xdr:colOff>641350</xdr:colOff>
      <xdr:row>97</xdr:row>
      <xdr:rowOff>193675</xdr:rowOff>
    </xdr:from>
    <xdr:to>
      <xdr:col>4</xdr:col>
      <xdr:colOff>555625</xdr:colOff>
      <xdr:row>99</xdr:row>
      <xdr:rowOff>164465</xdr:rowOff>
    </xdr:to>
    <xdr:sp>
      <xdr:nvSpPr>
        <xdr:cNvPr id="65" name="圆角矩形标注 64"/>
        <xdr:cNvSpPr/>
      </xdr:nvSpPr>
      <xdr:spPr>
        <a:xfrm>
          <a:off x="2698750" y="16935450"/>
          <a:ext cx="600075" cy="335915"/>
        </a:xfrm>
        <a:prstGeom prst="wedgeRoundRectCallout">
          <a:avLst>
            <a:gd name="adj1" fmla="val 39509"/>
            <a:gd name="adj2" fmla="val -104452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网线</a:t>
          </a:r>
          <a:endParaRPr lang="zh-CN" altLang="en-US" sz="1100"/>
        </a:p>
      </xdr:txBody>
    </xdr:sp>
    <xdr:clientData/>
  </xdr:twoCellAnchor>
  <xdr:twoCellAnchor>
    <xdr:from>
      <xdr:col>6</xdr:col>
      <xdr:colOff>365760</xdr:colOff>
      <xdr:row>97</xdr:row>
      <xdr:rowOff>9525</xdr:rowOff>
    </xdr:from>
    <xdr:to>
      <xdr:col>6</xdr:col>
      <xdr:colOff>670560</xdr:colOff>
      <xdr:row>101</xdr:row>
      <xdr:rowOff>154305</xdr:rowOff>
    </xdr:to>
    <xdr:cxnSp>
      <xdr:nvCxnSpPr>
        <xdr:cNvPr id="66" name="直接箭头连接符 65"/>
        <xdr:cNvCxnSpPr/>
      </xdr:nvCxnSpPr>
      <xdr:spPr>
        <a:xfrm flipH="1">
          <a:off x="4480560" y="16773525"/>
          <a:ext cx="304800" cy="830580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352425</xdr:colOff>
      <xdr:row>82</xdr:row>
      <xdr:rowOff>85725</xdr:rowOff>
    </xdr:from>
    <xdr:to>
      <xdr:col>7</xdr:col>
      <xdr:colOff>544195</xdr:colOff>
      <xdr:row>92</xdr:row>
      <xdr:rowOff>63500</xdr:rowOff>
    </xdr:to>
    <xdr:pic>
      <xdr:nvPicPr>
        <xdr:cNvPr id="67" name="图片 66" descr="DINGTALK_IM_1595270226.JPG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3095625" y="14277975"/>
          <a:ext cx="2249170" cy="1692275"/>
        </a:xfrm>
        <a:prstGeom prst="rect">
          <a:avLst/>
        </a:prstGeom>
      </xdr:spPr>
    </xdr:pic>
    <xdr:clientData/>
  </xdr:twoCellAnchor>
  <xdr:oneCellAnchor>
    <xdr:from>
      <xdr:col>0</xdr:col>
      <xdr:colOff>635</xdr:colOff>
      <xdr:row>99</xdr:row>
      <xdr:rowOff>184150</xdr:rowOff>
    </xdr:from>
    <xdr:ext cx="546735" cy="342900"/>
    <xdr:sp>
      <xdr:nvSpPr>
        <xdr:cNvPr id="68" name="文本框 67"/>
        <xdr:cNvSpPr txBox="1"/>
      </xdr:nvSpPr>
      <xdr:spPr>
        <a:xfrm>
          <a:off x="635" y="1727835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6</a:t>
          </a:r>
          <a:endParaRPr lang="en-US" altLang="zh-CN" sz="1400"/>
        </a:p>
      </xdr:txBody>
    </xdr:sp>
    <xdr:clientData/>
  </xdr:oneCellAnchor>
  <xdr:twoCellAnchor>
    <xdr:from>
      <xdr:col>5</xdr:col>
      <xdr:colOff>361950</xdr:colOff>
      <xdr:row>85</xdr:row>
      <xdr:rowOff>133350</xdr:rowOff>
    </xdr:from>
    <xdr:to>
      <xdr:col>6</xdr:col>
      <xdr:colOff>371475</xdr:colOff>
      <xdr:row>86</xdr:row>
      <xdr:rowOff>161925</xdr:rowOff>
    </xdr:to>
    <xdr:sp>
      <xdr:nvSpPr>
        <xdr:cNvPr id="69" name="矩形 68"/>
        <xdr:cNvSpPr/>
      </xdr:nvSpPr>
      <xdr:spPr>
        <a:xfrm>
          <a:off x="3790950" y="14839950"/>
          <a:ext cx="695325" cy="20002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590550</xdr:colOff>
      <xdr:row>86</xdr:row>
      <xdr:rowOff>133350</xdr:rowOff>
    </xdr:from>
    <xdr:to>
      <xdr:col>6</xdr:col>
      <xdr:colOff>572135</xdr:colOff>
      <xdr:row>87</xdr:row>
      <xdr:rowOff>133350</xdr:rowOff>
    </xdr:to>
    <xdr:sp>
      <xdr:nvSpPr>
        <xdr:cNvPr id="70" name="矩形 69"/>
        <xdr:cNvSpPr/>
      </xdr:nvSpPr>
      <xdr:spPr>
        <a:xfrm>
          <a:off x="4019550" y="15011400"/>
          <a:ext cx="667385" cy="17145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466725</xdr:colOff>
      <xdr:row>82</xdr:row>
      <xdr:rowOff>57150</xdr:rowOff>
    </xdr:from>
    <xdr:to>
      <xdr:col>7</xdr:col>
      <xdr:colOff>0</xdr:colOff>
      <xdr:row>83</xdr:row>
      <xdr:rowOff>200660</xdr:rowOff>
    </xdr:to>
    <xdr:sp>
      <xdr:nvSpPr>
        <xdr:cNvPr id="71" name="圆角矩形标注 70"/>
        <xdr:cNvSpPr/>
      </xdr:nvSpPr>
      <xdr:spPr>
        <a:xfrm>
          <a:off x="3895725" y="14249400"/>
          <a:ext cx="904875" cy="285750"/>
        </a:xfrm>
        <a:prstGeom prst="wedgeRoundRectCallout">
          <a:avLst>
            <a:gd name="adj1" fmla="val -20807"/>
            <a:gd name="adj2" fmla="val 104259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插</a:t>
          </a:r>
          <a:r>
            <a:rPr lang="en-US" altLang="zh-CN" sz="1100"/>
            <a:t>SIM</a:t>
          </a:r>
          <a:r>
            <a:rPr lang="zh-CN" altLang="en-US" sz="1100"/>
            <a:t>卡</a:t>
          </a:r>
          <a:endParaRPr lang="zh-CN" altLang="en-US" sz="1100"/>
        </a:p>
      </xdr:txBody>
    </xdr:sp>
    <xdr:clientData/>
  </xdr:twoCellAnchor>
  <xdr:twoCellAnchor>
    <xdr:from>
      <xdr:col>6</xdr:col>
      <xdr:colOff>247650</xdr:colOff>
      <xdr:row>88</xdr:row>
      <xdr:rowOff>114300</xdr:rowOff>
    </xdr:from>
    <xdr:to>
      <xdr:col>7</xdr:col>
      <xdr:colOff>523875</xdr:colOff>
      <xdr:row>90</xdr:row>
      <xdr:rowOff>85725</xdr:rowOff>
    </xdr:to>
    <xdr:sp>
      <xdr:nvSpPr>
        <xdr:cNvPr id="72" name="圆角矩形标注 71"/>
        <xdr:cNvSpPr/>
      </xdr:nvSpPr>
      <xdr:spPr>
        <a:xfrm>
          <a:off x="4362450" y="15335250"/>
          <a:ext cx="962025" cy="314325"/>
        </a:xfrm>
        <a:prstGeom prst="wedgeRoundRectCallout">
          <a:avLst>
            <a:gd name="adj1" fmla="val -29735"/>
            <a:gd name="adj2" fmla="val -111466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插</a:t>
          </a:r>
          <a:r>
            <a:rPr lang="en-US" altLang="zh-CN" sz="1100"/>
            <a:t>TF</a:t>
          </a:r>
          <a:r>
            <a:rPr lang="zh-CN" altLang="en-US" sz="1100"/>
            <a:t>卡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456565</xdr:colOff>
      <xdr:row>118</xdr:row>
      <xdr:rowOff>111760</xdr:rowOff>
    </xdr:from>
    <xdr:to>
      <xdr:col>10</xdr:col>
      <xdr:colOff>23495</xdr:colOff>
      <xdr:row>135</xdr:row>
      <xdr:rowOff>86995</xdr:rowOff>
    </xdr:to>
    <xdr:pic>
      <xdr:nvPicPr>
        <xdr:cNvPr id="73" name="图片 72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456565" y="20514310"/>
          <a:ext cx="6424930" cy="2899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390525</xdr:colOff>
      <xdr:row>123</xdr:row>
      <xdr:rowOff>57150</xdr:rowOff>
    </xdr:from>
    <xdr:to>
      <xdr:col>2</xdr:col>
      <xdr:colOff>276225</xdr:colOff>
      <xdr:row>124</xdr:row>
      <xdr:rowOff>114300</xdr:rowOff>
    </xdr:to>
    <xdr:sp>
      <xdr:nvSpPr>
        <xdr:cNvPr id="74" name="矩形 73"/>
        <xdr:cNvSpPr/>
      </xdr:nvSpPr>
      <xdr:spPr>
        <a:xfrm>
          <a:off x="390525" y="21326475"/>
          <a:ext cx="1257300" cy="22860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657225</xdr:colOff>
      <xdr:row>133</xdr:row>
      <xdr:rowOff>161925</xdr:rowOff>
    </xdr:from>
    <xdr:to>
      <xdr:col>5</xdr:col>
      <xdr:colOff>523875</xdr:colOff>
      <xdr:row>135</xdr:row>
      <xdr:rowOff>38100</xdr:rowOff>
    </xdr:to>
    <xdr:sp>
      <xdr:nvSpPr>
        <xdr:cNvPr id="75" name="矩形 74"/>
        <xdr:cNvSpPr/>
      </xdr:nvSpPr>
      <xdr:spPr>
        <a:xfrm>
          <a:off x="3400425" y="23145750"/>
          <a:ext cx="552450" cy="21907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429895</xdr:colOff>
      <xdr:row>135</xdr:row>
      <xdr:rowOff>66675</xdr:rowOff>
    </xdr:from>
    <xdr:to>
      <xdr:col>9</xdr:col>
      <xdr:colOff>667385</xdr:colOff>
      <xdr:row>152</xdr:row>
      <xdr:rowOff>94615</xdr:rowOff>
    </xdr:to>
    <xdr:pic>
      <xdr:nvPicPr>
        <xdr:cNvPr id="76" name="图片 75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429895" y="23393400"/>
          <a:ext cx="6409690" cy="2952115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0</xdr:col>
      <xdr:colOff>635</xdr:colOff>
      <xdr:row>119</xdr:row>
      <xdr:rowOff>104775</xdr:rowOff>
    </xdr:from>
    <xdr:ext cx="546735" cy="342900"/>
    <xdr:sp>
      <xdr:nvSpPr>
        <xdr:cNvPr id="77" name="文本框 76"/>
        <xdr:cNvSpPr txBox="1"/>
      </xdr:nvSpPr>
      <xdr:spPr>
        <a:xfrm>
          <a:off x="635" y="2067877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oneCellAnchor>
    <xdr:from>
      <xdr:col>0</xdr:col>
      <xdr:colOff>635</xdr:colOff>
      <xdr:row>136</xdr:row>
      <xdr:rowOff>107950</xdr:rowOff>
    </xdr:from>
    <xdr:ext cx="546735" cy="342900"/>
    <xdr:sp>
      <xdr:nvSpPr>
        <xdr:cNvPr id="78" name="文本框 77"/>
        <xdr:cNvSpPr txBox="1"/>
      </xdr:nvSpPr>
      <xdr:spPr>
        <a:xfrm>
          <a:off x="635" y="2360612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2</a:t>
          </a:r>
          <a:endParaRPr lang="en-US" altLang="zh-CN" sz="1400"/>
        </a:p>
      </xdr:txBody>
    </xdr:sp>
    <xdr:clientData/>
  </xdr:oneCellAnchor>
  <xdr:twoCellAnchor>
    <xdr:from>
      <xdr:col>2</xdr:col>
      <xdr:colOff>171450</xdr:colOff>
      <xdr:row>135</xdr:row>
      <xdr:rowOff>28575</xdr:rowOff>
    </xdr:from>
    <xdr:to>
      <xdr:col>3</xdr:col>
      <xdr:colOff>685800</xdr:colOff>
      <xdr:row>136</xdr:row>
      <xdr:rowOff>57150</xdr:rowOff>
    </xdr:to>
    <xdr:sp>
      <xdr:nvSpPr>
        <xdr:cNvPr id="79" name="矩形 78"/>
        <xdr:cNvSpPr/>
      </xdr:nvSpPr>
      <xdr:spPr>
        <a:xfrm>
          <a:off x="1543050" y="23355300"/>
          <a:ext cx="1200150" cy="20002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638175</xdr:colOff>
      <xdr:row>125</xdr:row>
      <xdr:rowOff>85725</xdr:rowOff>
    </xdr:from>
    <xdr:to>
      <xdr:col>2</xdr:col>
      <xdr:colOff>323850</xdr:colOff>
      <xdr:row>127</xdr:row>
      <xdr:rowOff>19050</xdr:rowOff>
    </xdr:to>
    <xdr:sp>
      <xdr:nvSpPr>
        <xdr:cNvPr id="80" name="圆角矩形标注 79"/>
        <xdr:cNvSpPr/>
      </xdr:nvSpPr>
      <xdr:spPr>
        <a:xfrm>
          <a:off x="638175" y="21697950"/>
          <a:ext cx="1057275" cy="276225"/>
        </a:xfrm>
        <a:prstGeom prst="wedgeRoundRectCallout">
          <a:avLst>
            <a:gd name="adj1" fmla="val -26177"/>
            <a:gd name="adj2" fmla="val -95000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选择</a:t>
          </a:r>
          <a:r>
            <a:rPr lang="en-US" altLang="zh-CN" sz="1100"/>
            <a:t>IP</a:t>
          </a:r>
          <a:r>
            <a:rPr lang="zh-CN" altLang="en-US" sz="1100"/>
            <a:t>地址</a:t>
          </a:r>
          <a:endParaRPr lang="zh-CN" altLang="en-US" sz="1100"/>
        </a:p>
      </xdr:txBody>
    </xdr:sp>
    <xdr:clientData/>
  </xdr:twoCellAnchor>
  <xdr:twoCellAnchor>
    <xdr:from>
      <xdr:col>4</xdr:col>
      <xdr:colOff>28575</xdr:colOff>
      <xdr:row>137</xdr:row>
      <xdr:rowOff>161925</xdr:rowOff>
    </xdr:from>
    <xdr:to>
      <xdr:col>5</xdr:col>
      <xdr:colOff>66675</xdr:colOff>
      <xdr:row>139</xdr:row>
      <xdr:rowOff>66675</xdr:rowOff>
    </xdr:to>
    <xdr:sp>
      <xdr:nvSpPr>
        <xdr:cNvPr id="81" name="圆角矩形标注 80"/>
        <xdr:cNvSpPr/>
      </xdr:nvSpPr>
      <xdr:spPr>
        <a:xfrm>
          <a:off x="2771775" y="23831550"/>
          <a:ext cx="723900" cy="247650"/>
        </a:xfrm>
        <a:prstGeom prst="wedgeRoundRectCallout">
          <a:avLst>
            <a:gd name="adj1" fmla="val -57171"/>
            <a:gd name="adj2" fmla="val -137499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IP</a:t>
          </a:r>
          <a:r>
            <a:rPr lang="zh-CN" altLang="en-US" sz="1100"/>
            <a:t>地址</a:t>
          </a:r>
          <a:endParaRPr lang="zh-CN" altLang="en-US" sz="1100"/>
        </a:p>
      </xdr:txBody>
    </xdr:sp>
    <xdr:clientData/>
  </xdr:twoCellAnchor>
  <xdr:twoCellAnchor>
    <xdr:from>
      <xdr:col>2</xdr:col>
      <xdr:colOff>257175</xdr:colOff>
      <xdr:row>150</xdr:row>
      <xdr:rowOff>95250</xdr:rowOff>
    </xdr:from>
    <xdr:to>
      <xdr:col>3</xdr:col>
      <xdr:colOff>76200</xdr:colOff>
      <xdr:row>151</xdr:row>
      <xdr:rowOff>123825</xdr:rowOff>
    </xdr:to>
    <xdr:sp>
      <xdr:nvSpPr>
        <xdr:cNvPr id="82" name="矩形 81"/>
        <xdr:cNvSpPr/>
      </xdr:nvSpPr>
      <xdr:spPr>
        <a:xfrm>
          <a:off x="1628775" y="25993725"/>
          <a:ext cx="504825" cy="200025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209550</xdr:colOff>
      <xdr:row>134</xdr:row>
      <xdr:rowOff>19050</xdr:rowOff>
    </xdr:from>
    <xdr:to>
      <xdr:col>7</xdr:col>
      <xdr:colOff>200025</xdr:colOff>
      <xdr:row>135</xdr:row>
      <xdr:rowOff>142875</xdr:rowOff>
    </xdr:to>
    <xdr:sp>
      <xdr:nvSpPr>
        <xdr:cNvPr id="83" name="圆角矩形标注 82"/>
        <xdr:cNvSpPr/>
      </xdr:nvSpPr>
      <xdr:spPr>
        <a:xfrm>
          <a:off x="4324350" y="23174325"/>
          <a:ext cx="676275" cy="295275"/>
        </a:xfrm>
        <a:prstGeom prst="wedgeRoundRectCallout">
          <a:avLst>
            <a:gd name="adj1" fmla="val -101079"/>
            <a:gd name="adj2" fmla="val -24054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点击</a:t>
          </a:r>
          <a:endParaRPr lang="zh-CN" altLang="en-US" sz="1100"/>
        </a:p>
      </xdr:txBody>
    </xdr:sp>
    <xdr:clientData/>
  </xdr:twoCellAnchor>
  <xdr:twoCellAnchor>
    <xdr:from>
      <xdr:col>3</xdr:col>
      <xdr:colOff>403225</xdr:colOff>
      <xdr:row>150</xdr:row>
      <xdr:rowOff>117475</xdr:rowOff>
    </xdr:from>
    <xdr:to>
      <xdr:col>4</xdr:col>
      <xdr:colOff>346075</xdr:colOff>
      <xdr:row>152</xdr:row>
      <xdr:rowOff>60325</xdr:rowOff>
    </xdr:to>
    <xdr:sp>
      <xdr:nvSpPr>
        <xdr:cNvPr id="84" name="圆角矩形标注 83"/>
        <xdr:cNvSpPr/>
      </xdr:nvSpPr>
      <xdr:spPr>
        <a:xfrm>
          <a:off x="2460625" y="26015950"/>
          <a:ext cx="628650" cy="295275"/>
        </a:xfrm>
        <a:prstGeom prst="wedgeRoundRectCallout">
          <a:avLst>
            <a:gd name="adj1" fmla="val -101079"/>
            <a:gd name="adj2" fmla="val -24054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点击</a:t>
          </a:r>
          <a:endParaRPr lang="zh-CN" altLang="en-US" sz="1100"/>
        </a:p>
      </xdr:txBody>
    </xdr:sp>
    <xdr:clientData/>
  </xdr:twoCellAnchor>
  <xdr:oneCellAnchor>
    <xdr:from>
      <xdr:col>0</xdr:col>
      <xdr:colOff>635</xdr:colOff>
      <xdr:row>157</xdr:row>
      <xdr:rowOff>66675</xdr:rowOff>
    </xdr:from>
    <xdr:ext cx="546735" cy="342900"/>
    <xdr:sp>
      <xdr:nvSpPr>
        <xdr:cNvPr id="85" name="文本框 84"/>
        <xdr:cNvSpPr txBox="1"/>
      </xdr:nvSpPr>
      <xdr:spPr>
        <a:xfrm>
          <a:off x="635" y="2720340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twoCellAnchor editAs="oneCell">
    <xdr:from>
      <xdr:col>0</xdr:col>
      <xdr:colOff>1270</xdr:colOff>
      <xdr:row>160</xdr:row>
      <xdr:rowOff>27940</xdr:rowOff>
    </xdr:from>
    <xdr:to>
      <xdr:col>7</xdr:col>
      <xdr:colOff>648335</xdr:colOff>
      <xdr:row>175</xdr:row>
      <xdr:rowOff>83185</xdr:rowOff>
    </xdr:to>
    <xdr:pic>
      <xdr:nvPicPr>
        <xdr:cNvPr id="86" name="图片 85"/>
        <xdr:cNvPicPr>
          <a:picLocks noChangeAspect="1"/>
        </xdr:cNvPicPr>
      </xdr:nvPicPr>
      <xdr:blipFill>
        <a:blip r:embed="rId18"/>
        <a:srcRect r="6906"/>
        <a:stretch>
          <a:fillRect/>
        </a:stretch>
      </xdr:blipFill>
      <xdr:spPr>
        <a:xfrm>
          <a:off x="1270" y="27688540"/>
          <a:ext cx="5447665" cy="26269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0</xdr:col>
      <xdr:colOff>66675</xdr:colOff>
      <xdr:row>171</xdr:row>
      <xdr:rowOff>142875</xdr:rowOff>
    </xdr:from>
    <xdr:to>
      <xdr:col>1</xdr:col>
      <xdr:colOff>657225</xdr:colOff>
      <xdr:row>173</xdr:row>
      <xdr:rowOff>9525</xdr:rowOff>
    </xdr:to>
    <xdr:sp>
      <xdr:nvSpPr>
        <xdr:cNvPr id="87" name="矩形 86"/>
        <xdr:cNvSpPr/>
      </xdr:nvSpPr>
      <xdr:spPr>
        <a:xfrm>
          <a:off x="66675" y="29689425"/>
          <a:ext cx="1276350" cy="20955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409575</xdr:colOff>
      <xdr:row>174</xdr:row>
      <xdr:rowOff>123825</xdr:rowOff>
    </xdr:from>
    <xdr:to>
      <xdr:col>2</xdr:col>
      <xdr:colOff>409575</xdr:colOff>
      <xdr:row>176</xdr:row>
      <xdr:rowOff>28575</xdr:rowOff>
    </xdr:to>
    <xdr:sp>
      <xdr:nvSpPr>
        <xdr:cNvPr id="88" name="圆角矩形标注 87"/>
        <xdr:cNvSpPr/>
      </xdr:nvSpPr>
      <xdr:spPr>
        <a:xfrm>
          <a:off x="1095375" y="30184725"/>
          <a:ext cx="685800" cy="247650"/>
        </a:xfrm>
        <a:prstGeom prst="wedgeRoundRectCallout">
          <a:avLst>
            <a:gd name="adj1" fmla="val -29166"/>
            <a:gd name="adj2" fmla="val -140625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卡号</a:t>
          </a:r>
          <a:endParaRPr lang="zh-CN" altLang="en-US" sz="1100"/>
        </a:p>
      </xdr:txBody>
    </xdr:sp>
    <xdr:clientData/>
  </xdr:twoCellAnchor>
  <xdr:twoCellAnchor>
    <xdr:from>
      <xdr:col>0</xdr:col>
      <xdr:colOff>57150</xdr:colOff>
      <xdr:row>164</xdr:row>
      <xdr:rowOff>47625</xdr:rowOff>
    </xdr:from>
    <xdr:to>
      <xdr:col>2</xdr:col>
      <xdr:colOff>47625</xdr:colOff>
      <xdr:row>165</xdr:row>
      <xdr:rowOff>66675</xdr:rowOff>
    </xdr:to>
    <xdr:sp>
      <xdr:nvSpPr>
        <xdr:cNvPr id="89" name="矩形 88"/>
        <xdr:cNvSpPr/>
      </xdr:nvSpPr>
      <xdr:spPr>
        <a:xfrm>
          <a:off x="57150" y="28394025"/>
          <a:ext cx="1362075" cy="19050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297180</xdr:colOff>
      <xdr:row>166</xdr:row>
      <xdr:rowOff>85725</xdr:rowOff>
    </xdr:from>
    <xdr:to>
      <xdr:col>1</xdr:col>
      <xdr:colOff>676275</xdr:colOff>
      <xdr:row>168</xdr:row>
      <xdr:rowOff>38100</xdr:rowOff>
    </xdr:to>
    <xdr:sp>
      <xdr:nvSpPr>
        <xdr:cNvPr id="90" name="圆角矩形标注 89"/>
        <xdr:cNvSpPr/>
      </xdr:nvSpPr>
      <xdr:spPr>
        <a:xfrm>
          <a:off x="297180" y="28775025"/>
          <a:ext cx="1064895" cy="295275"/>
        </a:xfrm>
        <a:prstGeom prst="wedgeRoundRectCallout">
          <a:avLst>
            <a:gd name="adj1" fmla="val -28396"/>
            <a:gd name="adj2" fmla="val -99729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选择</a:t>
          </a:r>
          <a:r>
            <a:rPr lang="en-US" altLang="zh-CN" sz="1100"/>
            <a:t>IP</a:t>
          </a:r>
          <a:r>
            <a:rPr lang="zh-CN" altLang="en-US" sz="1100"/>
            <a:t>地址</a:t>
          </a:r>
          <a:endParaRPr lang="zh-CN" altLang="en-US" sz="1100"/>
        </a:p>
      </xdr:txBody>
    </xdr:sp>
    <xdr:clientData/>
  </xdr:twoCellAnchor>
  <xdr:twoCellAnchor>
    <xdr:from>
      <xdr:col>3</xdr:col>
      <xdr:colOff>619125</xdr:colOff>
      <xdr:row>173</xdr:row>
      <xdr:rowOff>152400</xdr:rowOff>
    </xdr:from>
    <xdr:to>
      <xdr:col>4</xdr:col>
      <xdr:colOff>495300</xdr:colOff>
      <xdr:row>175</xdr:row>
      <xdr:rowOff>38100</xdr:rowOff>
    </xdr:to>
    <xdr:sp>
      <xdr:nvSpPr>
        <xdr:cNvPr id="91" name="矩形 90"/>
        <xdr:cNvSpPr/>
      </xdr:nvSpPr>
      <xdr:spPr>
        <a:xfrm>
          <a:off x="2676525" y="30041850"/>
          <a:ext cx="561975" cy="22860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5</xdr:col>
      <xdr:colOff>66675</xdr:colOff>
      <xdr:row>173</xdr:row>
      <xdr:rowOff>114300</xdr:rowOff>
    </xdr:from>
    <xdr:to>
      <xdr:col>5</xdr:col>
      <xdr:colOff>676275</xdr:colOff>
      <xdr:row>175</xdr:row>
      <xdr:rowOff>38100</xdr:rowOff>
    </xdr:to>
    <xdr:sp>
      <xdr:nvSpPr>
        <xdr:cNvPr id="92" name="圆角矩形标注 91"/>
        <xdr:cNvSpPr/>
      </xdr:nvSpPr>
      <xdr:spPr>
        <a:xfrm>
          <a:off x="3495675" y="30003750"/>
          <a:ext cx="609600" cy="266700"/>
        </a:xfrm>
        <a:prstGeom prst="wedgeRoundRectCallout">
          <a:avLst>
            <a:gd name="adj1" fmla="val -81770"/>
            <a:gd name="adj2" fmla="val 15490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点击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1270</xdr:colOff>
      <xdr:row>197</xdr:row>
      <xdr:rowOff>9525</xdr:rowOff>
    </xdr:from>
    <xdr:to>
      <xdr:col>4</xdr:col>
      <xdr:colOff>191135</xdr:colOff>
      <xdr:row>229</xdr:row>
      <xdr:rowOff>76200</xdr:rowOff>
    </xdr:to>
    <xdr:pic>
      <xdr:nvPicPr>
        <xdr:cNvPr id="93" name="图片 92" descr="E:/桌面/SOP资料临时放置/测试/Dingtalk_20231114164025.jpgDingtalk_20231114164025"/>
        <xdr:cNvPicPr>
          <a:picLocks noChangeAspect="1"/>
        </xdr:cNvPicPr>
      </xdr:nvPicPr>
      <xdr:blipFill>
        <a:blip r:embed="rId19"/>
        <a:srcRect l="406" t="-6" r="427" b="6"/>
        <a:stretch>
          <a:fillRect/>
        </a:stretch>
      </xdr:blipFill>
      <xdr:spPr>
        <a:xfrm>
          <a:off x="1270" y="34061400"/>
          <a:ext cx="2933065" cy="55721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1270</xdr:colOff>
      <xdr:row>234</xdr:row>
      <xdr:rowOff>171450</xdr:rowOff>
    </xdr:from>
    <xdr:to>
      <xdr:col>4</xdr:col>
      <xdr:colOff>47625</xdr:colOff>
      <xdr:row>267</xdr:row>
      <xdr:rowOff>123825</xdr:rowOff>
    </xdr:to>
    <xdr:pic>
      <xdr:nvPicPr>
        <xdr:cNvPr id="94" name="图片 93" descr="E:/桌面/SOP资料临时放置/测试/Dingtalk_20231114164046.jpgDingtalk_20231114164046"/>
        <xdr:cNvPicPr>
          <a:picLocks noChangeAspect="1"/>
        </xdr:cNvPicPr>
      </xdr:nvPicPr>
      <xdr:blipFill>
        <a:blip r:embed="rId20"/>
        <a:srcRect l="3081" r="3102"/>
        <a:stretch>
          <a:fillRect/>
        </a:stretch>
      </xdr:blipFill>
      <xdr:spPr>
        <a:xfrm>
          <a:off x="1270" y="40614600"/>
          <a:ext cx="2789555" cy="5629275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0</xdr:col>
      <xdr:colOff>10160</xdr:colOff>
      <xdr:row>195</xdr:row>
      <xdr:rowOff>28575</xdr:rowOff>
    </xdr:from>
    <xdr:ext cx="546735" cy="342900"/>
    <xdr:sp>
      <xdr:nvSpPr>
        <xdr:cNvPr id="95" name="文本框 94"/>
        <xdr:cNvSpPr txBox="1"/>
      </xdr:nvSpPr>
      <xdr:spPr>
        <a:xfrm>
          <a:off x="10160" y="3372802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oneCellAnchor>
    <xdr:from>
      <xdr:col>0</xdr:col>
      <xdr:colOff>635</xdr:colOff>
      <xdr:row>233</xdr:row>
      <xdr:rowOff>57150</xdr:rowOff>
    </xdr:from>
    <xdr:ext cx="546735" cy="342900"/>
    <xdr:sp>
      <xdr:nvSpPr>
        <xdr:cNvPr id="96" name="文本框 95"/>
        <xdr:cNvSpPr txBox="1"/>
      </xdr:nvSpPr>
      <xdr:spPr>
        <a:xfrm>
          <a:off x="635" y="4031932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twoCellAnchor editAs="oneCell">
    <xdr:from>
      <xdr:col>0</xdr:col>
      <xdr:colOff>487045</xdr:colOff>
      <xdr:row>308</xdr:row>
      <xdr:rowOff>67310</xdr:rowOff>
    </xdr:from>
    <xdr:to>
      <xdr:col>5</xdr:col>
      <xdr:colOff>295910</xdr:colOff>
      <xdr:row>318</xdr:row>
      <xdr:rowOff>167005</xdr:rowOff>
    </xdr:to>
    <xdr:pic>
      <xdr:nvPicPr>
        <xdr:cNvPr id="97" name="图片 96" descr="目1"/>
        <xdr:cNvPicPr>
          <a:picLocks noChangeAspect="1"/>
        </xdr:cNvPicPr>
      </xdr:nvPicPr>
      <xdr:blipFill>
        <a:blip r:embed="rId21"/>
        <a:srcRect l="3444" t="11838" r="38764" b="42588"/>
        <a:stretch>
          <a:fillRect/>
        </a:stretch>
      </xdr:blipFill>
      <xdr:spPr>
        <a:xfrm>
          <a:off x="487045" y="53283485"/>
          <a:ext cx="3237865" cy="1823720"/>
        </a:xfrm>
        <a:prstGeom prst="rect">
          <a:avLst/>
        </a:prstGeom>
      </xdr:spPr>
    </xdr:pic>
    <xdr:clientData/>
  </xdr:twoCellAnchor>
  <xdr:twoCellAnchor editAs="oneCell">
    <xdr:from>
      <xdr:col>0</xdr:col>
      <xdr:colOff>449580</xdr:colOff>
      <xdr:row>318</xdr:row>
      <xdr:rowOff>114300</xdr:rowOff>
    </xdr:from>
    <xdr:to>
      <xdr:col>5</xdr:col>
      <xdr:colOff>454660</xdr:colOff>
      <xdr:row>329</xdr:row>
      <xdr:rowOff>55880</xdr:rowOff>
    </xdr:to>
    <xdr:pic>
      <xdr:nvPicPr>
        <xdr:cNvPr id="98" name="图片 97" descr="目2"/>
        <xdr:cNvPicPr>
          <a:picLocks noChangeAspect="1"/>
        </xdr:cNvPicPr>
      </xdr:nvPicPr>
      <xdr:blipFill>
        <a:blip r:embed="rId22"/>
        <a:srcRect t="10925"/>
        <a:stretch>
          <a:fillRect/>
        </a:stretch>
      </xdr:blipFill>
      <xdr:spPr>
        <a:xfrm>
          <a:off x="449580" y="55054500"/>
          <a:ext cx="3434080" cy="1827530"/>
        </a:xfrm>
        <a:prstGeom prst="rect">
          <a:avLst/>
        </a:prstGeom>
      </xdr:spPr>
    </xdr:pic>
    <xdr:clientData/>
  </xdr:twoCellAnchor>
  <xdr:twoCellAnchor editAs="oneCell">
    <xdr:from>
      <xdr:col>0</xdr:col>
      <xdr:colOff>601345</xdr:colOff>
      <xdr:row>327</xdr:row>
      <xdr:rowOff>161925</xdr:rowOff>
    </xdr:from>
    <xdr:to>
      <xdr:col>6</xdr:col>
      <xdr:colOff>14605</xdr:colOff>
      <xdr:row>341</xdr:row>
      <xdr:rowOff>66675</xdr:rowOff>
    </xdr:to>
    <xdr:pic>
      <xdr:nvPicPr>
        <xdr:cNvPr id="99" name="图片 98" descr="确认完成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601345" y="56645175"/>
          <a:ext cx="3528060" cy="2305050"/>
        </a:xfrm>
        <a:prstGeom prst="rect">
          <a:avLst/>
        </a:prstGeom>
      </xdr:spPr>
    </xdr:pic>
    <xdr:clientData/>
  </xdr:twoCellAnchor>
  <xdr:oneCellAnchor>
    <xdr:from>
      <xdr:col>0</xdr:col>
      <xdr:colOff>635</xdr:colOff>
      <xdr:row>310</xdr:row>
      <xdr:rowOff>133350</xdr:rowOff>
    </xdr:from>
    <xdr:ext cx="546735" cy="342900"/>
    <xdr:sp>
      <xdr:nvSpPr>
        <xdr:cNvPr id="100" name="文本框 99"/>
        <xdr:cNvSpPr txBox="1"/>
      </xdr:nvSpPr>
      <xdr:spPr>
        <a:xfrm>
          <a:off x="635" y="5370195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oneCellAnchor>
    <xdr:from>
      <xdr:col>0</xdr:col>
      <xdr:colOff>635</xdr:colOff>
      <xdr:row>320</xdr:row>
      <xdr:rowOff>88900</xdr:rowOff>
    </xdr:from>
    <xdr:ext cx="546735" cy="342900"/>
    <xdr:sp>
      <xdr:nvSpPr>
        <xdr:cNvPr id="101" name="文本框 100"/>
        <xdr:cNvSpPr txBox="1"/>
      </xdr:nvSpPr>
      <xdr:spPr>
        <a:xfrm>
          <a:off x="635" y="5537200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2</a:t>
          </a:r>
          <a:endParaRPr lang="en-US" altLang="zh-CN" sz="1400"/>
        </a:p>
      </xdr:txBody>
    </xdr:sp>
    <xdr:clientData/>
  </xdr:oneCellAnchor>
  <xdr:oneCellAnchor>
    <xdr:from>
      <xdr:col>0</xdr:col>
      <xdr:colOff>635</xdr:colOff>
      <xdr:row>330</xdr:row>
      <xdr:rowOff>15875</xdr:rowOff>
    </xdr:from>
    <xdr:ext cx="546735" cy="342900"/>
    <xdr:sp>
      <xdr:nvSpPr>
        <xdr:cNvPr id="102" name="文本框 101"/>
        <xdr:cNvSpPr txBox="1"/>
      </xdr:nvSpPr>
      <xdr:spPr>
        <a:xfrm>
          <a:off x="635" y="5701347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3</a:t>
          </a:r>
          <a:endParaRPr lang="en-US" altLang="zh-CN" sz="1400"/>
        </a:p>
      </xdr:txBody>
    </xdr:sp>
    <xdr:clientData/>
  </xdr:oneCellAnchor>
  <xdr:twoCellAnchor>
    <xdr:from>
      <xdr:col>0</xdr:col>
      <xdr:colOff>561975</xdr:colOff>
      <xdr:row>339</xdr:row>
      <xdr:rowOff>0</xdr:rowOff>
    </xdr:from>
    <xdr:to>
      <xdr:col>1</xdr:col>
      <xdr:colOff>142875</xdr:colOff>
      <xdr:row>340</xdr:row>
      <xdr:rowOff>19050</xdr:rowOff>
    </xdr:to>
    <xdr:sp>
      <xdr:nvSpPr>
        <xdr:cNvPr id="103" name="矩形 102"/>
        <xdr:cNvSpPr/>
      </xdr:nvSpPr>
      <xdr:spPr>
        <a:xfrm>
          <a:off x="561975" y="58540650"/>
          <a:ext cx="266700" cy="19050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676275</xdr:colOff>
      <xdr:row>337</xdr:row>
      <xdr:rowOff>143510</xdr:rowOff>
    </xdr:from>
    <xdr:to>
      <xdr:col>3</xdr:col>
      <xdr:colOff>380365</xdr:colOff>
      <xdr:row>340</xdr:row>
      <xdr:rowOff>104140</xdr:rowOff>
    </xdr:to>
    <xdr:sp>
      <xdr:nvSpPr>
        <xdr:cNvPr id="104" name="圆角矩形标注 103"/>
        <xdr:cNvSpPr/>
      </xdr:nvSpPr>
      <xdr:spPr>
        <a:xfrm>
          <a:off x="1362075" y="58341260"/>
          <a:ext cx="1075690" cy="474980"/>
        </a:xfrm>
        <a:prstGeom prst="wedgeRoundRectCallout">
          <a:avLst>
            <a:gd name="adj1" fmla="val -95277"/>
            <a:gd name="adj2" fmla="val 26330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标定完成后点击确定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428625</xdr:colOff>
      <xdr:row>347</xdr:row>
      <xdr:rowOff>19050</xdr:rowOff>
    </xdr:from>
    <xdr:to>
      <xdr:col>2</xdr:col>
      <xdr:colOff>677545</xdr:colOff>
      <xdr:row>359</xdr:row>
      <xdr:rowOff>112395</xdr:rowOff>
    </xdr:to>
    <xdr:pic>
      <xdr:nvPicPr>
        <xdr:cNvPr id="105" name="图片 104" descr="IMG_4134.HEIC.JPG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428625" y="59969400"/>
          <a:ext cx="1620520" cy="2160270"/>
        </a:xfrm>
        <a:prstGeom prst="rect">
          <a:avLst/>
        </a:prstGeom>
      </xdr:spPr>
    </xdr:pic>
    <xdr:clientData/>
  </xdr:twoCellAnchor>
  <xdr:twoCellAnchor editAs="oneCell">
    <xdr:from>
      <xdr:col>3</xdr:col>
      <xdr:colOff>77470</xdr:colOff>
      <xdr:row>360</xdr:row>
      <xdr:rowOff>101600</xdr:rowOff>
    </xdr:from>
    <xdr:to>
      <xdr:col>7</xdr:col>
      <xdr:colOff>681355</xdr:colOff>
      <xdr:row>372</xdr:row>
      <xdr:rowOff>55245</xdr:rowOff>
    </xdr:to>
    <xdr:pic>
      <xdr:nvPicPr>
        <xdr:cNvPr id="106" name="图片 105" descr="2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2134870" y="62290325"/>
          <a:ext cx="3347085" cy="2011045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</xdr:colOff>
      <xdr:row>348</xdr:row>
      <xdr:rowOff>86995</xdr:rowOff>
    </xdr:from>
    <xdr:to>
      <xdr:col>7</xdr:col>
      <xdr:colOff>617220</xdr:colOff>
      <xdr:row>359</xdr:row>
      <xdr:rowOff>142875</xdr:rowOff>
    </xdr:to>
    <xdr:pic>
      <xdr:nvPicPr>
        <xdr:cNvPr id="107" name="图片 106" descr="1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2181225" y="60218320"/>
          <a:ext cx="3236595" cy="1941830"/>
        </a:xfrm>
        <a:prstGeom prst="rect">
          <a:avLst/>
        </a:prstGeom>
      </xdr:spPr>
    </xdr:pic>
    <xdr:clientData/>
  </xdr:twoCellAnchor>
  <xdr:twoCellAnchor editAs="oneCell">
    <xdr:from>
      <xdr:col>0</xdr:col>
      <xdr:colOff>438150</xdr:colOff>
      <xdr:row>358</xdr:row>
      <xdr:rowOff>133350</xdr:rowOff>
    </xdr:from>
    <xdr:to>
      <xdr:col>3</xdr:col>
      <xdr:colOff>0</xdr:colOff>
      <xdr:row>371</xdr:row>
      <xdr:rowOff>64135</xdr:rowOff>
    </xdr:to>
    <xdr:pic>
      <xdr:nvPicPr>
        <xdr:cNvPr id="108" name="图片 107" descr="IMG_4137.HEIC.JPG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438150" y="61979175"/>
          <a:ext cx="1619250" cy="2159635"/>
        </a:xfrm>
        <a:prstGeom prst="rect">
          <a:avLst/>
        </a:prstGeom>
      </xdr:spPr>
    </xdr:pic>
    <xdr:clientData/>
  </xdr:twoCellAnchor>
  <xdr:twoCellAnchor>
    <xdr:from>
      <xdr:col>1</xdr:col>
      <xdr:colOff>657225</xdr:colOff>
      <xdr:row>349</xdr:row>
      <xdr:rowOff>57150</xdr:rowOff>
    </xdr:from>
    <xdr:to>
      <xdr:col>2</xdr:col>
      <xdr:colOff>38100</xdr:colOff>
      <xdr:row>353</xdr:row>
      <xdr:rowOff>190500</xdr:rowOff>
    </xdr:to>
    <xdr:cxnSp>
      <xdr:nvCxnSpPr>
        <xdr:cNvPr id="109" name="直接箭头连接符 108"/>
        <xdr:cNvCxnSpPr/>
      </xdr:nvCxnSpPr>
      <xdr:spPr>
        <a:xfrm flipV="1">
          <a:off x="1343025" y="60359925"/>
          <a:ext cx="66675" cy="800100"/>
        </a:xfrm>
        <a:prstGeom prst="straightConnector1">
          <a:avLst/>
        </a:prstGeom>
        <a:ln w="38100">
          <a:solidFill>
            <a:srgbClr val="FF0000"/>
          </a:solidFill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619125</xdr:colOff>
      <xdr:row>348</xdr:row>
      <xdr:rowOff>47625</xdr:rowOff>
    </xdr:from>
    <xdr:to>
      <xdr:col>2</xdr:col>
      <xdr:colOff>180975</xdr:colOff>
      <xdr:row>349</xdr:row>
      <xdr:rowOff>95250</xdr:rowOff>
    </xdr:to>
    <xdr:sp>
      <xdr:nvSpPr>
        <xdr:cNvPr id="110" name="椭圆 109"/>
        <xdr:cNvSpPr/>
      </xdr:nvSpPr>
      <xdr:spPr>
        <a:xfrm>
          <a:off x="1304925" y="60178950"/>
          <a:ext cx="247650" cy="219075"/>
        </a:xfrm>
        <a:prstGeom prst="ellipse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oneCellAnchor>
    <xdr:from>
      <xdr:col>0</xdr:col>
      <xdr:colOff>635</xdr:colOff>
      <xdr:row>347</xdr:row>
      <xdr:rowOff>123825</xdr:rowOff>
    </xdr:from>
    <xdr:ext cx="546735" cy="342900"/>
    <xdr:sp>
      <xdr:nvSpPr>
        <xdr:cNvPr id="111" name="文本框 110"/>
        <xdr:cNvSpPr txBox="1"/>
      </xdr:nvSpPr>
      <xdr:spPr>
        <a:xfrm>
          <a:off x="635" y="6007417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oneCellAnchor>
    <xdr:from>
      <xdr:col>2</xdr:col>
      <xdr:colOff>667385</xdr:colOff>
      <xdr:row>347</xdr:row>
      <xdr:rowOff>38100</xdr:rowOff>
    </xdr:from>
    <xdr:ext cx="546735" cy="342900"/>
    <xdr:sp>
      <xdr:nvSpPr>
        <xdr:cNvPr id="112" name="文本框 111"/>
        <xdr:cNvSpPr txBox="1"/>
      </xdr:nvSpPr>
      <xdr:spPr>
        <a:xfrm>
          <a:off x="2038985" y="5998845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2</a:t>
          </a:r>
          <a:endParaRPr lang="en-US" altLang="zh-CN" sz="1400"/>
        </a:p>
      </xdr:txBody>
    </xdr:sp>
    <xdr:clientData/>
  </xdr:oneCellAnchor>
  <xdr:oneCellAnchor>
    <xdr:from>
      <xdr:col>0</xdr:col>
      <xdr:colOff>0</xdr:colOff>
      <xdr:row>359</xdr:row>
      <xdr:rowOff>76200</xdr:rowOff>
    </xdr:from>
    <xdr:ext cx="546735" cy="342900"/>
    <xdr:sp>
      <xdr:nvSpPr>
        <xdr:cNvPr id="113" name="文本框 112"/>
        <xdr:cNvSpPr txBox="1"/>
      </xdr:nvSpPr>
      <xdr:spPr>
        <a:xfrm>
          <a:off x="0" y="6209347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3</a:t>
          </a:r>
          <a:endParaRPr lang="en-US" altLang="zh-CN" sz="1400"/>
        </a:p>
      </xdr:txBody>
    </xdr:sp>
    <xdr:clientData/>
  </xdr:oneCellAnchor>
  <xdr:oneCellAnchor>
    <xdr:from>
      <xdr:col>2</xdr:col>
      <xdr:colOff>686435</xdr:colOff>
      <xdr:row>359</xdr:row>
      <xdr:rowOff>19050</xdr:rowOff>
    </xdr:from>
    <xdr:ext cx="547370" cy="342900"/>
    <xdr:sp>
      <xdr:nvSpPr>
        <xdr:cNvPr id="114" name="文本框 113"/>
        <xdr:cNvSpPr txBox="1"/>
      </xdr:nvSpPr>
      <xdr:spPr>
        <a:xfrm>
          <a:off x="2057400" y="62036325"/>
          <a:ext cx="547370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4</a:t>
          </a:r>
          <a:endParaRPr lang="en-US" altLang="zh-CN" sz="1400"/>
        </a:p>
      </xdr:txBody>
    </xdr:sp>
    <xdr:clientData/>
  </xdr:oneCellAnchor>
  <xdr:twoCellAnchor>
    <xdr:from>
      <xdr:col>5</xdr:col>
      <xdr:colOff>19685</xdr:colOff>
      <xdr:row>351</xdr:row>
      <xdr:rowOff>95250</xdr:rowOff>
    </xdr:from>
    <xdr:to>
      <xdr:col>5</xdr:col>
      <xdr:colOff>581025</xdr:colOff>
      <xdr:row>354</xdr:row>
      <xdr:rowOff>57150</xdr:rowOff>
    </xdr:to>
    <xdr:sp>
      <xdr:nvSpPr>
        <xdr:cNvPr id="115" name="椭圆 114"/>
        <xdr:cNvSpPr/>
      </xdr:nvSpPr>
      <xdr:spPr>
        <a:xfrm>
          <a:off x="3448685" y="60740925"/>
          <a:ext cx="561340" cy="476250"/>
        </a:xfrm>
        <a:prstGeom prst="ellipse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57150</xdr:colOff>
      <xdr:row>355</xdr:row>
      <xdr:rowOff>9525</xdr:rowOff>
    </xdr:from>
    <xdr:to>
      <xdr:col>7</xdr:col>
      <xdr:colOff>219075</xdr:colOff>
      <xdr:row>357</xdr:row>
      <xdr:rowOff>66675</xdr:rowOff>
    </xdr:to>
    <xdr:sp>
      <xdr:nvSpPr>
        <xdr:cNvPr id="116" name="AutoShape 120"/>
        <xdr:cNvSpPr/>
      </xdr:nvSpPr>
      <xdr:spPr>
        <a:xfrm>
          <a:off x="4171950" y="61341000"/>
          <a:ext cx="847725" cy="400050"/>
        </a:xfrm>
        <a:prstGeom prst="wedgeRoundRectCallout">
          <a:avLst>
            <a:gd name="adj1" fmla="val -71166"/>
            <a:gd name="adj2" fmla="val -128472"/>
            <a:gd name="adj3" fmla="val 16667"/>
          </a:avLst>
        </a:prstGeom>
        <a:solidFill>
          <a:srgbClr val="FFFFFF">
            <a:alpha val="100000"/>
          </a:srgbClr>
        </a:solidFill>
        <a:ln w="9525" cap="flat" cmpd="sng">
          <a:solidFill>
            <a:srgbClr val="FF0000"/>
          </a:solidFill>
          <a:prstDash val="solid"/>
          <a:miter/>
          <a:headEnd type="none" w="med" len="med"/>
          <a:tailEnd type="none" w="med" len="med"/>
        </a:ln>
      </xdr:spPr>
      <xdr:txBody>
        <a:bodyPr vertOverflow="clip" vert="horz" wrap="square" lIns="89535" tIns="46355" rIns="89535" bIns="46355" anchor="t" anchorCtr="0" upright="1"/>
        <a:lstStyle>
          <a:defPPr>
            <a:defRPr lang="zh-CN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algn="l" rtl="0"/>
          <a:r>
            <a:rPr lang="zh-CN" altLang="en-US" sz="90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白天模式为彩色正常</a:t>
          </a:r>
          <a:endParaRPr lang="zh-CN" altLang="en-US" sz="900">
            <a:solidFill>
              <a:srgbClr val="000000"/>
            </a:solidFill>
            <a:latin typeface="宋体" panose="02010600030101010101" pitchFamily="7" charset="-122"/>
            <a:ea typeface="宋体" panose="02010600030101010101" pitchFamily="7" charset="-122"/>
            <a:cs typeface="宋体" panose="02010600030101010101" pitchFamily="7" charset="-122"/>
            <a:sym typeface="宋体" panose="02010600030101010101" pitchFamily="7" charset="-122"/>
          </a:endParaRPr>
        </a:p>
      </xdr:txBody>
    </xdr:sp>
    <xdr:clientData/>
  </xdr:twoCellAnchor>
  <xdr:twoCellAnchor>
    <xdr:from>
      <xdr:col>6</xdr:col>
      <xdr:colOff>229870</xdr:colOff>
      <xdr:row>366</xdr:row>
      <xdr:rowOff>114300</xdr:rowOff>
    </xdr:from>
    <xdr:to>
      <xdr:col>7</xdr:col>
      <xdr:colOff>285750</xdr:colOff>
      <xdr:row>368</xdr:row>
      <xdr:rowOff>161925</xdr:rowOff>
    </xdr:to>
    <xdr:sp>
      <xdr:nvSpPr>
        <xdr:cNvPr id="117" name="AutoShape 120"/>
        <xdr:cNvSpPr/>
      </xdr:nvSpPr>
      <xdr:spPr>
        <a:xfrm>
          <a:off x="4344670" y="63331725"/>
          <a:ext cx="741680" cy="390525"/>
        </a:xfrm>
        <a:prstGeom prst="wedgeRoundRectCallout">
          <a:avLst>
            <a:gd name="adj1" fmla="val -83924"/>
            <a:gd name="adj2" fmla="val -87006"/>
            <a:gd name="adj3" fmla="val 16667"/>
          </a:avLst>
        </a:prstGeom>
        <a:solidFill>
          <a:srgbClr val="FFFFFF">
            <a:alpha val="100000"/>
          </a:srgbClr>
        </a:solidFill>
        <a:ln w="9525" cap="flat" cmpd="sng">
          <a:solidFill>
            <a:srgbClr val="FF0000"/>
          </a:solidFill>
          <a:prstDash val="solid"/>
          <a:miter/>
          <a:headEnd type="none" w="med" len="med"/>
          <a:tailEnd type="none" w="med" len="med"/>
        </a:ln>
      </xdr:spPr>
      <xdr:txBody>
        <a:bodyPr vertOverflow="clip" vert="horz" wrap="square" lIns="89535" tIns="46355" rIns="89535" bIns="46355" anchor="t" anchorCtr="0" upright="1"/>
        <a:lstStyle>
          <a:defPPr>
            <a:defRPr lang="zh-CN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algn="l" rtl="0"/>
          <a:r>
            <a:rPr lang="en-US" altLang="zh-CN" sz="90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IRCUT</a:t>
          </a:r>
          <a:r>
            <a:rPr lang="zh-CN" altLang="en-US" sz="90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切换夜视图像</a:t>
          </a:r>
          <a:endParaRPr lang="zh-CN" altLang="en-US" sz="900">
            <a:solidFill>
              <a:srgbClr val="000000"/>
            </a:solidFill>
            <a:latin typeface="宋体" panose="02010600030101010101" pitchFamily="7" charset="-122"/>
            <a:ea typeface="宋体" panose="02010600030101010101" pitchFamily="7" charset="-122"/>
            <a:cs typeface="宋体" panose="02010600030101010101" pitchFamily="7" charset="-122"/>
            <a:sym typeface="宋体" panose="02010600030101010101" pitchFamily="7" charset="-122"/>
          </a:endParaRPr>
        </a:p>
      </xdr:txBody>
    </xdr:sp>
    <xdr:clientData/>
  </xdr:twoCellAnchor>
  <xdr:twoCellAnchor>
    <xdr:from>
      <xdr:col>5</xdr:col>
      <xdr:colOff>29210</xdr:colOff>
      <xdr:row>363</xdr:row>
      <xdr:rowOff>9525</xdr:rowOff>
    </xdr:from>
    <xdr:to>
      <xdr:col>6</xdr:col>
      <xdr:colOff>47625</xdr:colOff>
      <xdr:row>366</xdr:row>
      <xdr:rowOff>142875</xdr:rowOff>
    </xdr:to>
    <xdr:sp>
      <xdr:nvSpPr>
        <xdr:cNvPr id="118" name="椭圆 117"/>
        <xdr:cNvSpPr/>
      </xdr:nvSpPr>
      <xdr:spPr>
        <a:xfrm>
          <a:off x="3458210" y="62712600"/>
          <a:ext cx="704215" cy="647700"/>
        </a:xfrm>
        <a:prstGeom prst="ellipse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1</xdr:col>
      <xdr:colOff>19685</xdr:colOff>
      <xdr:row>368</xdr:row>
      <xdr:rowOff>85725</xdr:rowOff>
    </xdr:from>
    <xdr:to>
      <xdr:col>2</xdr:col>
      <xdr:colOff>628650</xdr:colOff>
      <xdr:row>370</xdr:row>
      <xdr:rowOff>133350</xdr:rowOff>
    </xdr:to>
    <xdr:sp>
      <xdr:nvSpPr>
        <xdr:cNvPr id="119" name="圆角矩形标注 118"/>
        <xdr:cNvSpPr/>
      </xdr:nvSpPr>
      <xdr:spPr>
        <a:xfrm>
          <a:off x="705485" y="63646050"/>
          <a:ext cx="1294765" cy="390525"/>
        </a:xfrm>
        <a:prstGeom prst="wedgeRoundRectCallout">
          <a:avLst>
            <a:gd name="adj1" fmla="val -15522"/>
            <a:gd name="adj2" fmla="val -131134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红外灯全部亮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448310</xdr:colOff>
      <xdr:row>371</xdr:row>
      <xdr:rowOff>85725</xdr:rowOff>
    </xdr:from>
    <xdr:to>
      <xdr:col>2</xdr:col>
      <xdr:colOff>538480</xdr:colOff>
      <xdr:row>379</xdr:row>
      <xdr:rowOff>28575</xdr:rowOff>
    </xdr:to>
    <xdr:pic>
      <xdr:nvPicPr>
        <xdr:cNvPr id="120" name="图片 119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448310" y="64160400"/>
          <a:ext cx="1461770" cy="131445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0</xdr:col>
      <xdr:colOff>635</xdr:colOff>
      <xdr:row>371</xdr:row>
      <xdr:rowOff>136525</xdr:rowOff>
    </xdr:from>
    <xdr:ext cx="528955" cy="342900"/>
    <xdr:sp>
      <xdr:nvSpPr>
        <xdr:cNvPr id="121" name="文本框 120"/>
        <xdr:cNvSpPr txBox="1"/>
      </xdr:nvSpPr>
      <xdr:spPr>
        <a:xfrm>
          <a:off x="635" y="64211200"/>
          <a:ext cx="52895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5</a:t>
          </a:r>
          <a:endParaRPr lang="en-US" altLang="zh-CN" sz="1400"/>
        </a:p>
      </xdr:txBody>
    </xdr:sp>
    <xdr:clientData/>
  </xdr:oneCellAnchor>
  <xdr:twoCellAnchor>
    <xdr:from>
      <xdr:col>3</xdr:col>
      <xdr:colOff>95250</xdr:colOff>
      <xdr:row>371</xdr:row>
      <xdr:rowOff>123825</xdr:rowOff>
    </xdr:from>
    <xdr:to>
      <xdr:col>5</xdr:col>
      <xdr:colOff>314325</xdr:colOff>
      <xdr:row>376</xdr:row>
      <xdr:rowOff>113665</xdr:rowOff>
    </xdr:to>
    <xdr:sp>
      <xdr:nvSpPr>
        <xdr:cNvPr id="122" name="圆角矩形标注 121"/>
        <xdr:cNvSpPr/>
      </xdr:nvSpPr>
      <xdr:spPr>
        <a:xfrm>
          <a:off x="2152650" y="64198500"/>
          <a:ext cx="1590675" cy="847090"/>
        </a:xfrm>
        <a:prstGeom prst="wedgeRoundRectCallout">
          <a:avLst>
            <a:gd name="adj1" fmla="val -79534"/>
            <a:gd name="adj2" fmla="val 11642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/>
            <a:t>CB70</a:t>
          </a:r>
          <a:r>
            <a:rPr lang="zh-CN" altLang="en-US" sz="1100"/>
            <a:t>、</a:t>
          </a:r>
          <a:r>
            <a:rPr lang="en-US" altLang="zh-CN" sz="1100"/>
            <a:t>CB71</a:t>
          </a:r>
          <a:r>
            <a:rPr lang="zh-CN" altLang="en-US" sz="1100"/>
            <a:t>、</a:t>
          </a:r>
          <a:r>
            <a:rPr lang="en-US" altLang="zh-CN" sz="1100"/>
            <a:t>CB72</a:t>
          </a:r>
          <a:r>
            <a:rPr lang="zh-CN" altLang="en-US" sz="1100"/>
            <a:t>、</a:t>
          </a:r>
          <a:r>
            <a:rPr lang="en-US" altLang="zh-CN" sz="1100"/>
            <a:t>CB73</a:t>
          </a:r>
          <a:r>
            <a:rPr lang="zh-CN" altLang="en-US" sz="1100"/>
            <a:t>、</a:t>
          </a:r>
          <a:r>
            <a:rPr lang="en-US" altLang="zh-CN" sz="1100"/>
            <a:t>CB75</a:t>
          </a:r>
          <a:r>
            <a:rPr lang="zh-CN" altLang="en-US" sz="1100"/>
            <a:t>等机型需要用手机相机才能看到红外灯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</xdr:colOff>
      <xdr:row>405</xdr:row>
      <xdr:rowOff>142875</xdr:rowOff>
    </xdr:from>
    <xdr:to>
      <xdr:col>3</xdr:col>
      <xdr:colOff>633095</xdr:colOff>
      <xdr:row>417</xdr:row>
      <xdr:rowOff>77470</xdr:rowOff>
    </xdr:to>
    <xdr:pic>
      <xdr:nvPicPr>
        <xdr:cNvPr id="123" name="图片 122" descr="C:\Users\Administrator\Desktop\SOP资料临时放置\2022_09_20(1)\图片1.png图片1"/>
        <xdr:cNvPicPr>
          <a:picLocks noChangeAspect="1"/>
        </xdr:cNvPicPr>
      </xdr:nvPicPr>
      <xdr:blipFill>
        <a:blip r:embed="rId29"/>
        <a:srcRect/>
        <a:stretch>
          <a:fillRect/>
        </a:stretch>
      </xdr:blipFill>
      <xdr:spPr>
        <a:xfrm>
          <a:off x="635" y="70094475"/>
          <a:ext cx="2689860" cy="1991995"/>
        </a:xfrm>
        <a:prstGeom prst="rect">
          <a:avLst/>
        </a:prstGeom>
      </xdr:spPr>
    </xdr:pic>
    <xdr:clientData/>
  </xdr:twoCellAnchor>
  <xdr:twoCellAnchor editAs="oneCell">
    <xdr:from>
      <xdr:col>3</xdr:col>
      <xdr:colOff>543560</xdr:colOff>
      <xdr:row>407</xdr:row>
      <xdr:rowOff>123190</xdr:rowOff>
    </xdr:from>
    <xdr:to>
      <xdr:col>8</xdr:col>
      <xdr:colOff>46990</xdr:colOff>
      <xdr:row>417</xdr:row>
      <xdr:rowOff>27305</xdr:rowOff>
    </xdr:to>
    <xdr:pic>
      <xdr:nvPicPr>
        <xdr:cNvPr id="124" name="图片 123" descr="BAE5D7FA-A4BC-4d28-9693-848DAB621100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2600960" y="70417690"/>
          <a:ext cx="2932430" cy="1618615"/>
        </a:xfrm>
        <a:prstGeom prst="rect">
          <a:avLst/>
        </a:prstGeom>
      </xdr:spPr>
    </xdr:pic>
    <xdr:clientData/>
  </xdr:twoCellAnchor>
  <xdr:oneCellAnchor>
    <xdr:from>
      <xdr:col>0</xdr:col>
      <xdr:colOff>29210</xdr:colOff>
      <xdr:row>385</xdr:row>
      <xdr:rowOff>47625</xdr:rowOff>
    </xdr:from>
    <xdr:ext cx="546735" cy="342900"/>
    <xdr:sp>
      <xdr:nvSpPr>
        <xdr:cNvPr id="125" name="文本框 124"/>
        <xdr:cNvSpPr txBox="1"/>
      </xdr:nvSpPr>
      <xdr:spPr>
        <a:xfrm>
          <a:off x="29210" y="6656070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oneCellAnchor>
    <xdr:from>
      <xdr:col>4</xdr:col>
      <xdr:colOff>266700</xdr:colOff>
      <xdr:row>385</xdr:row>
      <xdr:rowOff>28575</xdr:rowOff>
    </xdr:from>
    <xdr:ext cx="546735" cy="342900"/>
    <xdr:sp>
      <xdr:nvSpPr>
        <xdr:cNvPr id="126" name="文本框 125"/>
        <xdr:cNvSpPr txBox="1"/>
      </xdr:nvSpPr>
      <xdr:spPr>
        <a:xfrm>
          <a:off x="3009900" y="6654165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2</a:t>
          </a:r>
          <a:endParaRPr lang="en-US" altLang="zh-CN" sz="1400"/>
        </a:p>
      </xdr:txBody>
    </xdr:sp>
    <xdr:clientData/>
  </xdr:oneCellAnchor>
  <xdr:twoCellAnchor>
    <xdr:from>
      <xdr:col>0</xdr:col>
      <xdr:colOff>29845</xdr:colOff>
      <xdr:row>409</xdr:row>
      <xdr:rowOff>123825</xdr:rowOff>
    </xdr:from>
    <xdr:to>
      <xdr:col>0</xdr:col>
      <xdr:colOff>458470</xdr:colOff>
      <xdr:row>413</xdr:row>
      <xdr:rowOff>142875</xdr:rowOff>
    </xdr:to>
    <xdr:sp>
      <xdr:nvSpPr>
        <xdr:cNvPr id="127" name="矩形 126"/>
        <xdr:cNvSpPr/>
      </xdr:nvSpPr>
      <xdr:spPr>
        <a:xfrm>
          <a:off x="29845" y="70761225"/>
          <a:ext cx="428625" cy="70485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523875</xdr:colOff>
      <xdr:row>408</xdr:row>
      <xdr:rowOff>9525</xdr:rowOff>
    </xdr:from>
    <xdr:to>
      <xdr:col>2</xdr:col>
      <xdr:colOff>638175</xdr:colOff>
      <xdr:row>414</xdr:row>
      <xdr:rowOff>142875</xdr:rowOff>
    </xdr:to>
    <xdr:sp>
      <xdr:nvSpPr>
        <xdr:cNvPr id="128" name="椭圆 127"/>
        <xdr:cNvSpPr/>
      </xdr:nvSpPr>
      <xdr:spPr>
        <a:xfrm>
          <a:off x="523875" y="70475475"/>
          <a:ext cx="1485900" cy="1162050"/>
        </a:xfrm>
        <a:prstGeom prst="ellipse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 editAs="oneCell">
    <xdr:from>
      <xdr:col>0</xdr:col>
      <xdr:colOff>1270</xdr:colOff>
      <xdr:row>386</xdr:row>
      <xdr:rowOff>171450</xdr:rowOff>
    </xdr:from>
    <xdr:to>
      <xdr:col>3</xdr:col>
      <xdr:colOff>374015</xdr:colOff>
      <xdr:row>405</xdr:row>
      <xdr:rowOff>153670</xdr:rowOff>
    </xdr:to>
    <xdr:pic>
      <xdr:nvPicPr>
        <xdr:cNvPr id="129" name="图片 128" descr="IMG_4142.HEIC.JPG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270" y="66865500"/>
          <a:ext cx="2430145" cy="3239770"/>
        </a:xfrm>
        <a:prstGeom prst="rect">
          <a:avLst/>
        </a:prstGeom>
      </xdr:spPr>
    </xdr:pic>
    <xdr:clientData/>
  </xdr:twoCellAnchor>
  <xdr:twoCellAnchor editAs="oneCell">
    <xdr:from>
      <xdr:col>4</xdr:col>
      <xdr:colOff>123825</xdr:colOff>
      <xdr:row>386</xdr:row>
      <xdr:rowOff>161925</xdr:rowOff>
    </xdr:from>
    <xdr:to>
      <xdr:col>7</xdr:col>
      <xdr:colOff>496570</xdr:colOff>
      <xdr:row>405</xdr:row>
      <xdr:rowOff>144145</xdr:rowOff>
    </xdr:to>
    <xdr:pic>
      <xdr:nvPicPr>
        <xdr:cNvPr id="130" name="图片 129" descr="IMG_4143.HEIC.JPG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2867025" y="66855975"/>
          <a:ext cx="2430145" cy="3239770"/>
        </a:xfrm>
        <a:prstGeom prst="rect">
          <a:avLst/>
        </a:prstGeom>
      </xdr:spPr>
    </xdr:pic>
    <xdr:clientData/>
  </xdr:twoCellAnchor>
  <xdr:oneCellAnchor>
    <xdr:from>
      <xdr:col>0</xdr:col>
      <xdr:colOff>635</xdr:colOff>
      <xdr:row>403</xdr:row>
      <xdr:rowOff>114300</xdr:rowOff>
    </xdr:from>
    <xdr:ext cx="546735" cy="342900"/>
    <xdr:sp>
      <xdr:nvSpPr>
        <xdr:cNvPr id="131" name="文本框 130"/>
        <xdr:cNvSpPr txBox="1"/>
      </xdr:nvSpPr>
      <xdr:spPr>
        <a:xfrm>
          <a:off x="635" y="69723000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3</a:t>
          </a:r>
          <a:endParaRPr lang="en-US" altLang="zh-CN" sz="1400"/>
        </a:p>
      </xdr:txBody>
    </xdr:sp>
    <xdr:clientData/>
  </xdr:oneCellAnchor>
  <xdr:oneCellAnchor>
    <xdr:from>
      <xdr:col>4</xdr:col>
      <xdr:colOff>175260</xdr:colOff>
      <xdr:row>403</xdr:row>
      <xdr:rowOff>117475</xdr:rowOff>
    </xdr:from>
    <xdr:ext cx="546735" cy="342900"/>
    <xdr:sp>
      <xdr:nvSpPr>
        <xdr:cNvPr id="132" name="文本框 131"/>
        <xdr:cNvSpPr txBox="1"/>
      </xdr:nvSpPr>
      <xdr:spPr>
        <a:xfrm>
          <a:off x="2918460" y="6972617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4</a:t>
          </a:r>
          <a:endParaRPr lang="en-US" altLang="zh-CN" sz="1400"/>
        </a:p>
      </xdr:txBody>
    </xdr:sp>
    <xdr:clientData/>
  </xdr:oneCellAnchor>
  <xdr:twoCellAnchor>
    <xdr:from>
      <xdr:col>0</xdr:col>
      <xdr:colOff>657225</xdr:colOff>
      <xdr:row>391</xdr:row>
      <xdr:rowOff>95250</xdr:rowOff>
    </xdr:from>
    <xdr:to>
      <xdr:col>1</xdr:col>
      <xdr:colOff>295275</xdr:colOff>
      <xdr:row>393</xdr:row>
      <xdr:rowOff>9525</xdr:rowOff>
    </xdr:to>
    <xdr:sp>
      <xdr:nvSpPr>
        <xdr:cNvPr id="133" name="椭圆 132"/>
        <xdr:cNvSpPr/>
      </xdr:nvSpPr>
      <xdr:spPr>
        <a:xfrm>
          <a:off x="657225" y="67646550"/>
          <a:ext cx="323850" cy="257175"/>
        </a:xfrm>
        <a:prstGeom prst="ellipse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twoCellAnchor>
    <xdr:from>
      <xdr:col>0</xdr:col>
      <xdr:colOff>523875</xdr:colOff>
      <xdr:row>388</xdr:row>
      <xdr:rowOff>38100</xdr:rowOff>
    </xdr:from>
    <xdr:to>
      <xdr:col>2</xdr:col>
      <xdr:colOff>57150</xdr:colOff>
      <xdr:row>390</xdr:row>
      <xdr:rowOff>114300</xdr:rowOff>
    </xdr:to>
    <xdr:sp>
      <xdr:nvSpPr>
        <xdr:cNvPr id="134" name="圆角矩形标注 133"/>
        <xdr:cNvSpPr/>
      </xdr:nvSpPr>
      <xdr:spPr>
        <a:xfrm>
          <a:off x="523875" y="67075050"/>
          <a:ext cx="904875" cy="419100"/>
        </a:xfrm>
        <a:prstGeom prst="wedgeRoundRectCallout">
          <a:avLst>
            <a:gd name="adj1" fmla="val -20807"/>
            <a:gd name="adj2" fmla="val 89487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光敏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72390</xdr:colOff>
      <xdr:row>424</xdr:row>
      <xdr:rowOff>171450</xdr:rowOff>
    </xdr:from>
    <xdr:to>
      <xdr:col>3</xdr:col>
      <xdr:colOff>446405</xdr:colOff>
      <xdr:row>442</xdr:row>
      <xdr:rowOff>136525</xdr:rowOff>
    </xdr:to>
    <xdr:pic>
      <xdr:nvPicPr>
        <xdr:cNvPr id="135" name="图片 134" descr="E:/桌面/SOP资料临时放置/IMG_8731.HEIC.JPG.JPGIMG_8731.HEIC.JPG"/>
        <xdr:cNvPicPr>
          <a:picLocks noChangeAspect="1"/>
        </xdr:cNvPicPr>
      </xdr:nvPicPr>
      <xdr:blipFill>
        <a:blip r:embed="rId33"/>
        <a:srcRect r="5803"/>
        <a:stretch>
          <a:fillRect/>
        </a:stretch>
      </xdr:blipFill>
      <xdr:spPr>
        <a:xfrm rot="5400000">
          <a:off x="-237490" y="73738105"/>
          <a:ext cx="3051175" cy="2431415"/>
        </a:xfrm>
        <a:prstGeom prst="rect">
          <a:avLst/>
        </a:prstGeom>
      </xdr:spPr>
    </xdr:pic>
    <xdr:clientData/>
  </xdr:twoCellAnchor>
  <xdr:oneCellAnchor>
    <xdr:from>
      <xdr:col>0</xdr:col>
      <xdr:colOff>635</xdr:colOff>
      <xdr:row>423</xdr:row>
      <xdr:rowOff>47625</xdr:rowOff>
    </xdr:from>
    <xdr:ext cx="546735" cy="342900"/>
    <xdr:sp>
      <xdr:nvSpPr>
        <xdr:cNvPr id="136" name="文本框 135"/>
        <xdr:cNvSpPr txBox="1"/>
      </xdr:nvSpPr>
      <xdr:spPr>
        <a:xfrm>
          <a:off x="635" y="7312342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twoCellAnchor editAs="oneCell">
    <xdr:from>
      <xdr:col>3</xdr:col>
      <xdr:colOff>447675</xdr:colOff>
      <xdr:row>434</xdr:row>
      <xdr:rowOff>142240</xdr:rowOff>
    </xdr:from>
    <xdr:to>
      <xdr:col>9</xdr:col>
      <xdr:colOff>267970</xdr:colOff>
      <xdr:row>450</xdr:row>
      <xdr:rowOff>111760</xdr:rowOff>
    </xdr:to>
    <xdr:pic>
      <xdr:nvPicPr>
        <xdr:cNvPr id="137" name="图片 136"/>
        <xdr:cNvPicPr>
          <a:picLocks noChangeAspect="1"/>
        </xdr:cNvPicPr>
      </xdr:nvPicPr>
      <xdr:blipFill>
        <a:blip r:embed="rId18"/>
        <a:srcRect l="45245" r="6906" b="26380"/>
        <a:stretch>
          <a:fillRect/>
        </a:stretch>
      </xdr:blipFill>
      <xdr:spPr>
        <a:xfrm>
          <a:off x="2505075" y="75113515"/>
          <a:ext cx="3935095" cy="2712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3</xdr:col>
      <xdr:colOff>619125</xdr:colOff>
      <xdr:row>448</xdr:row>
      <xdr:rowOff>57150</xdr:rowOff>
    </xdr:from>
    <xdr:to>
      <xdr:col>7</xdr:col>
      <xdr:colOff>228600</xdr:colOff>
      <xdr:row>450</xdr:row>
      <xdr:rowOff>76200</xdr:rowOff>
    </xdr:to>
    <xdr:sp>
      <xdr:nvSpPr>
        <xdr:cNvPr id="138" name="矩形 137"/>
        <xdr:cNvSpPr/>
      </xdr:nvSpPr>
      <xdr:spPr>
        <a:xfrm>
          <a:off x="2676525" y="77428725"/>
          <a:ext cx="2352675" cy="361950"/>
        </a:xfrm>
        <a:prstGeom prst="rect">
          <a:avLst/>
        </a:prstGeom>
        <a:noFill/>
        <a:ln>
          <a:solidFill>
            <a:srgbClr val="FF0000"/>
          </a:solidFill>
        </a:ln>
        <a:extLst>
          <a:ext uri="{909E8E84-426E-40DD-AFC4-6F175D3DCCD1}">
            <a14:hiddenFill xmlns:a14="http://schemas.microsoft.com/office/drawing/2010/main">
              <a:solidFill>
                <a:schemeClr val="accent1"/>
              </a:solidFill>
            </a14:hiddenFill>
          </a:ext>
        </a:ex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endParaRPr lang="zh-CN" altLang="en-US" sz="1100"/>
        </a:p>
      </xdr:txBody>
    </xdr:sp>
    <xdr:clientData/>
  </xdr:twoCellAnchor>
  <xdr:oneCellAnchor>
    <xdr:from>
      <xdr:col>3</xdr:col>
      <xdr:colOff>527685</xdr:colOff>
      <xdr:row>423</xdr:row>
      <xdr:rowOff>41275</xdr:rowOff>
    </xdr:from>
    <xdr:ext cx="546735" cy="342900"/>
    <xdr:sp>
      <xdr:nvSpPr>
        <xdr:cNvPr id="139" name="文本框 138"/>
        <xdr:cNvSpPr txBox="1"/>
      </xdr:nvSpPr>
      <xdr:spPr>
        <a:xfrm>
          <a:off x="2585085" y="7311707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2</a:t>
          </a:r>
          <a:endParaRPr lang="en-US" altLang="zh-CN" sz="1400"/>
        </a:p>
      </xdr:txBody>
    </xdr:sp>
    <xdr:clientData/>
  </xdr:oneCellAnchor>
  <xdr:twoCellAnchor>
    <xdr:from>
      <xdr:col>1</xdr:col>
      <xdr:colOff>324485</xdr:colOff>
      <xdr:row>424</xdr:row>
      <xdr:rowOff>47625</xdr:rowOff>
    </xdr:from>
    <xdr:to>
      <xdr:col>3</xdr:col>
      <xdr:colOff>76200</xdr:colOff>
      <xdr:row>426</xdr:row>
      <xdr:rowOff>17780</xdr:rowOff>
    </xdr:to>
    <xdr:sp>
      <xdr:nvSpPr>
        <xdr:cNvPr id="140" name="圆角矩形标注 139"/>
        <xdr:cNvSpPr/>
      </xdr:nvSpPr>
      <xdr:spPr>
        <a:xfrm>
          <a:off x="1010285" y="73304400"/>
          <a:ext cx="1123315" cy="313055"/>
        </a:xfrm>
        <a:prstGeom prst="wedgeRoundRectCallout">
          <a:avLst>
            <a:gd name="adj1" fmla="val -34171"/>
            <a:gd name="adj2" fmla="val 128387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镜头对着电脑</a:t>
          </a:r>
          <a:endParaRPr lang="zh-CN" altLang="en-US" sz="1100"/>
        </a:p>
      </xdr:txBody>
    </xdr:sp>
    <xdr:clientData/>
  </xdr:twoCellAnchor>
  <xdr:twoCellAnchor>
    <xdr:from>
      <xdr:col>5</xdr:col>
      <xdr:colOff>505460</xdr:colOff>
      <xdr:row>406</xdr:row>
      <xdr:rowOff>0</xdr:rowOff>
    </xdr:from>
    <xdr:to>
      <xdr:col>7</xdr:col>
      <xdr:colOff>333375</xdr:colOff>
      <xdr:row>407</xdr:row>
      <xdr:rowOff>128270</xdr:rowOff>
    </xdr:to>
    <xdr:sp>
      <xdr:nvSpPr>
        <xdr:cNvPr id="141" name="圆角矩形标注 140"/>
        <xdr:cNvSpPr/>
      </xdr:nvSpPr>
      <xdr:spPr>
        <a:xfrm>
          <a:off x="3934460" y="70123050"/>
          <a:ext cx="1199515" cy="299720"/>
        </a:xfrm>
        <a:prstGeom prst="wedgeRoundRectCallout">
          <a:avLst>
            <a:gd name="adj1" fmla="val 14529"/>
            <a:gd name="adj2" fmla="val 144609"/>
            <a:gd name="adj3" fmla="val 16667"/>
          </a:avLst>
        </a:prstGeom>
        <a:ln>
          <a:solidFill>
            <a:srgbClr val="FF0000"/>
          </a:solidFill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用白纸挡住镜头看画面有无黑点</a:t>
          </a:r>
          <a:endParaRPr lang="zh-CN" altLang="en-US" sz="1100"/>
        </a:p>
      </xdr:txBody>
    </xdr:sp>
    <xdr:clientData/>
  </xdr:twoCellAnchor>
  <xdr:twoCellAnchor editAs="oneCell">
    <xdr:from>
      <xdr:col>0</xdr:col>
      <xdr:colOff>635</xdr:colOff>
      <xdr:row>273</xdr:row>
      <xdr:rowOff>0</xdr:rowOff>
    </xdr:from>
    <xdr:to>
      <xdr:col>4</xdr:col>
      <xdr:colOff>191135</xdr:colOff>
      <xdr:row>292</xdr:row>
      <xdr:rowOff>47625</xdr:rowOff>
    </xdr:to>
    <xdr:pic>
      <xdr:nvPicPr>
        <xdr:cNvPr id="142" name="图片 141" descr="Dingtalk_20231114164108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635" y="47177325"/>
          <a:ext cx="2933700" cy="3305175"/>
        </a:xfrm>
        <a:prstGeom prst="rect">
          <a:avLst/>
        </a:prstGeom>
      </xdr:spPr>
    </xdr:pic>
    <xdr:clientData/>
  </xdr:twoCellAnchor>
  <xdr:oneCellAnchor>
    <xdr:from>
      <xdr:col>0</xdr:col>
      <xdr:colOff>635</xdr:colOff>
      <xdr:row>271</xdr:row>
      <xdr:rowOff>66675</xdr:rowOff>
    </xdr:from>
    <xdr:ext cx="546735" cy="342900"/>
    <xdr:sp>
      <xdr:nvSpPr>
        <xdr:cNvPr id="143" name="文本框 142"/>
        <xdr:cNvSpPr txBox="1"/>
      </xdr:nvSpPr>
      <xdr:spPr>
        <a:xfrm>
          <a:off x="635" y="46891575"/>
          <a:ext cx="546735" cy="342900"/>
        </a:xfrm>
        <a:prstGeom prst="rect">
          <a:avLst/>
        </a:prstGeom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tx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400"/>
            <a:t>图</a:t>
          </a:r>
          <a:r>
            <a:rPr lang="en-US" altLang="zh-CN" sz="1400"/>
            <a:t>1</a:t>
          </a:r>
          <a:endParaRPr lang="en-US" altLang="zh-CN" sz="1400"/>
        </a:p>
      </xdr:txBody>
    </xdr:sp>
    <xdr:clientData/>
  </xdr:oneCellAnchor>
  <xdr:twoCellAnchor editAs="oneCell">
    <xdr:from>
      <xdr:col>0</xdr:col>
      <xdr:colOff>158115</xdr:colOff>
      <xdr:row>0</xdr:row>
      <xdr:rowOff>46355</xdr:rowOff>
    </xdr:from>
    <xdr:to>
      <xdr:col>3</xdr:col>
      <xdr:colOff>539750</xdr:colOff>
      <xdr:row>4</xdr:row>
      <xdr:rowOff>163830</xdr:rowOff>
    </xdr:to>
    <xdr:pic>
      <xdr:nvPicPr>
        <xdr:cNvPr id="144" name="图片 14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46355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1</xdr:row>
      <xdr:rowOff>66040</xdr:rowOff>
    </xdr:from>
    <xdr:to>
      <xdr:col>7</xdr:col>
      <xdr:colOff>1416050</xdr:colOff>
      <xdr:row>3</xdr:row>
      <xdr:rowOff>199390</xdr:rowOff>
    </xdr:to>
    <xdr:sp>
      <xdr:nvSpPr>
        <xdr:cNvPr id="145" name="矩形 144"/>
        <xdr:cNvSpPr/>
      </xdr:nvSpPr>
      <xdr:spPr>
        <a:xfrm>
          <a:off x="2847340" y="247015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  <xdr:twoCellAnchor editAs="oneCell">
    <xdr:from>
      <xdr:col>0</xdr:col>
      <xdr:colOff>158115</xdr:colOff>
      <xdr:row>38</xdr:row>
      <xdr:rowOff>46355</xdr:rowOff>
    </xdr:from>
    <xdr:to>
      <xdr:col>3</xdr:col>
      <xdr:colOff>539750</xdr:colOff>
      <xdr:row>42</xdr:row>
      <xdr:rowOff>163830</xdr:rowOff>
    </xdr:to>
    <xdr:pic>
      <xdr:nvPicPr>
        <xdr:cNvPr id="146" name="图片 14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6609080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39</xdr:row>
      <xdr:rowOff>66040</xdr:rowOff>
    </xdr:from>
    <xdr:to>
      <xdr:col>7</xdr:col>
      <xdr:colOff>1416050</xdr:colOff>
      <xdr:row>41</xdr:row>
      <xdr:rowOff>199390</xdr:rowOff>
    </xdr:to>
    <xdr:sp>
      <xdr:nvSpPr>
        <xdr:cNvPr id="147" name="矩形 146"/>
        <xdr:cNvSpPr/>
      </xdr:nvSpPr>
      <xdr:spPr>
        <a:xfrm>
          <a:off x="2847340" y="6809740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  <xdr:twoCellAnchor editAs="oneCell">
    <xdr:from>
      <xdr:col>0</xdr:col>
      <xdr:colOff>158115</xdr:colOff>
      <xdr:row>76</xdr:row>
      <xdr:rowOff>46355</xdr:rowOff>
    </xdr:from>
    <xdr:to>
      <xdr:col>3</xdr:col>
      <xdr:colOff>539750</xdr:colOff>
      <xdr:row>80</xdr:row>
      <xdr:rowOff>163830</xdr:rowOff>
    </xdr:to>
    <xdr:pic>
      <xdr:nvPicPr>
        <xdr:cNvPr id="148" name="图片 14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13171805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77</xdr:row>
      <xdr:rowOff>66040</xdr:rowOff>
    </xdr:from>
    <xdr:to>
      <xdr:col>7</xdr:col>
      <xdr:colOff>1416050</xdr:colOff>
      <xdr:row>79</xdr:row>
      <xdr:rowOff>199390</xdr:rowOff>
    </xdr:to>
    <xdr:sp>
      <xdr:nvSpPr>
        <xdr:cNvPr id="149" name="矩形 148"/>
        <xdr:cNvSpPr/>
      </xdr:nvSpPr>
      <xdr:spPr>
        <a:xfrm>
          <a:off x="2847340" y="13372465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  <xdr:twoCellAnchor editAs="oneCell">
    <xdr:from>
      <xdr:col>0</xdr:col>
      <xdr:colOff>158115</xdr:colOff>
      <xdr:row>114</xdr:row>
      <xdr:rowOff>46355</xdr:rowOff>
    </xdr:from>
    <xdr:to>
      <xdr:col>3</xdr:col>
      <xdr:colOff>539750</xdr:colOff>
      <xdr:row>118</xdr:row>
      <xdr:rowOff>163830</xdr:rowOff>
    </xdr:to>
    <xdr:pic>
      <xdr:nvPicPr>
        <xdr:cNvPr id="150" name="图片 149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19734530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115</xdr:row>
      <xdr:rowOff>66040</xdr:rowOff>
    </xdr:from>
    <xdr:to>
      <xdr:col>7</xdr:col>
      <xdr:colOff>1416050</xdr:colOff>
      <xdr:row>117</xdr:row>
      <xdr:rowOff>199390</xdr:rowOff>
    </xdr:to>
    <xdr:sp>
      <xdr:nvSpPr>
        <xdr:cNvPr id="151" name="矩形 150"/>
        <xdr:cNvSpPr/>
      </xdr:nvSpPr>
      <xdr:spPr>
        <a:xfrm>
          <a:off x="2847340" y="19935190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  <xdr:twoCellAnchor editAs="oneCell">
    <xdr:from>
      <xdr:col>0</xdr:col>
      <xdr:colOff>158115</xdr:colOff>
      <xdr:row>152</xdr:row>
      <xdr:rowOff>46355</xdr:rowOff>
    </xdr:from>
    <xdr:to>
      <xdr:col>3</xdr:col>
      <xdr:colOff>539750</xdr:colOff>
      <xdr:row>156</xdr:row>
      <xdr:rowOff>163830</xdr:rowOff>
    </xdr:to>
    <xdr:pic>
      <xdr:nvPicPr>
        <xdr:cNvPr id="152" name="图片 15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26297255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153</xdr:row>
      <xdr:rowOff>66040</xdr:rowOff>
    </xdr:from>
    <xdr:to>
      <xdr:col>7</xdr:col>
      <xdr:colOff>1416050</xdr:colOff>
      <xdr:row>155</xdr:row>
      <xdr:rowOff>199390</xdr:rowOff>
    </xdr:to>
    <xdr:sp>
      <xdr:nvSpPr>
        <xdr:cNvPr id="153" name="矩形 152"/>
        <xdr:cNvSpPr/>
      </xdr:nvSpPr>
      <xdr:spPr>
        <a:xfrm>
          <a:off x="2847340" y="26497915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  <xdr:twoCellAnchor editAs="oneCell">
    <xdr:from>
      <xdr:col>0</xdr:col>
      <xdr:colOff>158115</xdr:colOff>
      <xdr:row>190</xdr:row>
      <xdr:rowOff>46355</xdr:rowOff>
    </xdr:from>
    <xdr:to>
      <xdr:col>3</xdr:col>
      <xdr:colOff>539750</xdr:colOff>
      <xdr:row>194</xdr:row>
      <xdr:rowOff>163830</xdr:rowOff>
    </xdr:to>
    <xdr:pic>
      <xdr:nvPicPr>
        <xdr:cNvPr id="154" name="图片 15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32859980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191</xdr:row>
      <xdr:rowOff>66040</xdr:rowOff>
    </xdr:from>
    <xdr:to>
      <xdr:col>7</xdr:col>
      <xdr:colOff>1416050</xdr:colOff>
      <xdr:row>193</xdr:row>
      <xdr:rowOff>199390</xdr:rowOff>
    </xdr:to>
    <xdr:sp>
      <xdr:nvSpPr>
        <xdr:cNvPr id="155" name="矩形 154"/>
        <xdr:cNvSpPr/>
      </xdr:nvSpPr>
      <xdr:spPr>
        <a:xfrm>
          <a:off x="2847340" y="33060640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  <xdr:twoCellAnchor editAs="oneCell">
    <xdr:from>
      <xdr:col>0</xdr:col>
      <xdr:colOff>158115</xdr:colOff>
      <xdr:row>228</xdr:row>
      <xdr:rowOff>46355</xdr:rowOff>
    </xdr:from>
    <xdr:to>
      <xdr:col>3</xdr:col>
      <xdr:colOff>539750</xdr:colOff>
      <xdr:row>232</xdr:row>
      <xdr:rowOff>163830</xdr:rowOff>
    </xdr:to>
    <xdr:pic>
      <xdr:nvPicPr>
        <xdr:cNvPr id="156" name="图片 15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39422705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229</xdr:row>
      <xdr:rowOff>66040</xdr:rowOff>
    </xdr:from>
    <xdr:to>
      <xdr:col>7</xdr:col>
      <xdr:colOff>1416050</xdr:colOff>
      <xdr:row>231</xdr:row>
      <xdr:rowOff>199390</xdr:rowOff>
    </xdr:to>
    <xdr:sp>
      <xdr:nvSpPr>
        <xdr:cNvPr id="157" name="矩形 156"/>
        <xdr:cNvSpPr/>
      </xdr:nvSpPr>
      <xdr:spPr>
        <a:xfrm>
          <a:off x="2847340" y="39623365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  <xdr:twoCellAnchor editAs="oneCell">
    <xdr:from>
      <xdr:col>0</xdr:col>
      <xdr:colOff>158115</xdr:colOff>
      <xdr:row>266</xdr:row>
      <xdr:rowOff>46355</xdr:rowOff>
    </xdr:from>
    <xdr:to>
      <xdr:col>3</xdr:col>
      <xdr:colOff>539750</xdr:colOff>
      <xdr:row>270</xdr:row>
      <xdr:rowOff>163830</xdr:rowOff>
    </xdr:to>
    <xdr:pic>
      <xdr:nvPicPr>
        <xdr:cNvPr id="158" name="图片 157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45985430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267</xdr:row>
      <xdr:rowOff>66040</xdr:rowOff>
    </xdr:from>
    <xdr:to>
      <xdr:col>7</xdr:col>
      <xdr:colOff>1416050</xdr:colOff>
      <xdr:row>269</xdr:row>
      <xdr:rowOff>199390</xdr:rowOff>
    </xdr:to>
    <xdr:sp>
      <xdr:nvSpPr>
        <xdr:cNvPr id="159" name="矩形 158"/>
        <xdr:cNvSpPr/>
      </xdr:nvSpPr>
      <xdr:spPr>
        <a:xfrm>
          <a:off x="2847340" y="46186090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  <xdr:twoCellAnchor editAs="oneCell">
    <xdr:from>
      <xdr:col>0</xdr:col>
      <xdr:colOff>158115</xdr:colOff>
      <xdr:row>304</xdr:row>
      <xdr:rowOff>46355</xdr:rowOff>
    </xdr:from>
    <xdr:to>
      <xdr:col>3</xdr:col>
      <xdr:colOff>539750</xdr:colOff>
      <xdr:row>308</xdr:row>
      <xdr:rowOff>163830</xdr:rowOff>
    </xdr:to>
    <xdr:pic>
      <xdr:nvPicPr>
        <xdr:cNvPr id="160" name="图片 159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52548155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305</xdr:row>
      <xdr:rowOff>66040</xdr:rowOff>
    </xdr:from>
    <xdr:to>
      <xdr:col>7</xdr:col>
      <xdr:colOff>1416050</xdr:colOff>
      <xdr:row>307</xdr:row>
      <xdr:rowOff>199390</xdr:rowOff>
    </xdr:to>
    <xdr:sp>
      <xdr:nvSpPr>
        <xdr:cNvPr id="161" name="矩形 160"/>
        <xdr:cNvSpPr/>
      </xdr:nvSpPr>
      <xdr:spPr>
        <a:xfrm>
          <a:off x="2847340" y="52748815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  <xdr:twoCellAnchor editAs="oneCell">
    <xdr:from>
      <xdr:col>0</xdr:col>
      <xdr:colOff>158115</xdr:colOff>
      <xdr:row>342</xdr:row>
      <xdr:rowOff>46355</xdr:rowOff>
    </xdr:from>
    <xdr:to>
      <xdr:col>3</xdr:col>
      <xdr:colOff>539750</xdr:colOff>
      <xdr:row>346</xdr:row>
      <xdr:rowOff>163830</xdr:rowOff>
    </xdr:to>
    <xdr:pic>
      <xdr:nvPicPr>
        <xdr:cNvPr id="162" name="图片 161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59110880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343</xdr:row>
      <xdr:rowOff>66040</xdr:rowOff>
    </xdr:from>
    <xdr:to>
      <xdr:col>7</xdr:col>
      <xdr:colOff>1416050</xdr:colOff>
      <xdr:row>345</xdr:row>
      <xdr:rowOff>199390</xdr:rowOff>
    </xdr:to>
    <xdr:sp>
      <xdr:nvSpPr>
        <xdr:cNvPr id="163" name="矩形 162"/>
        <xdr:cNvSpPr/>
      </xdr:nvSpPr>
      <xdr:spPr>
        <a:xfrm>
          <a:off x="2847340" y="59311540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  <xdr:twoCellAnchor editAs="oneCell">
    <xdr:from>
      <xdr:col>0</xdr:col>
      <xdr:colOff>158115</xdr:colOff>
      <xdr:row>380</xdr:row>
      <xdr:rowOff>46355</xdr:rowOff>
    </xdr:from>
    <xdr:to>
      <xdr:col>3</xdr:col>
      <xdr:colOff>539750</xdr:colOff>
      <xdr:row>384</xdr:row>
      <xdr:rowOff>163830</xdr:rowOff>
    </xdr:to>
    <xdr:pic>
      <xdr:nvPicPr>
        <xdr:cNvPr id="164" name="图片 163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65673605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381</xdr:row>
      <xdr:rowOff>66040</xdr:rowOff>
    </xdr:from>
    <xdr:to>
      <xdr:col>7</xdr:col>
      <xdr:colOff>1416050</xdr:colOff>
      <xdr:row>383</xdr:row>
      <xdr:rowOff>199390</xdr:rowOff>
    </xdr:to>
    <xdr:sp>
      <xdr:nvSpPr>
        <xdr:cNvPr id="165" name="矩形 164"/>
        <xdr:cNvSpPr/>
      </xdr:nvSpPr>
      <xdr:spPr>
        <a:xfrm>
          <a:off x="2847340" y="65874265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  <xdr:twoCellAnchor editAs="oneCell">
    <xdr:from>
      <xdr:col>0</xdr:col>
      <xdr:colOff>158115</xdr:colOff>
      <xdr:row>418</xdr:row>
      <xdr:rowOff>46355</xdr:rowOff>
    </xdr:from>
    <xdr:to>
      <xdr:col>3</xdr:col>
      <xdr:colOff>539750</xdr:colOff>
      <xdr:row>422</xdr:row>
      <xdr:rowOff>163830</xdr:rowOff>
    </xdr:to>
    <xdr:pic>
      <xdr:nvPicPr>
        <xdr:cNvPr id="166" name="图片 165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58115" y="72236330"/>
          <a:ext cx="2439035" cy="8318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4</xdr:col>
      <xdr:colOff>104140</xdr:colOff>
      <xdr:row>419</xdr:row>
      <xdr:rowOff>66040</xdr:rowOff>
    </xdr:from>
    <xdr:to>
      <xdr:col>7</xdr:col>
      <xdr:colOff>1416050</xdr:colOff>
      <xdr:row>421</xdr:row>
      <xdr:rowOff>199390</xdr:rowOff>
    </xdr:to>
    <xdr:sp>
      <xdr:nvSpPr>
        <xdr:cNvPr id="167" name="矩形 166"/>
        <xdr:cNvSpPr/>
      </xdr:nvSpPr>
      <xdr:spPr>
        <a:xfrm>
          <a:off x="2847340" y="72436990"/>
          <a:ext cx="2639060" cy="467360"/>
        </a:xfrm>
        <a:prstGeom prst="rect">
          <a:avLst/>
        </a:prstGeom>
        <a:ln>
          <a:noFill/>
        </a:ln>
      </xdr:spPr>
      <xdr:style>
        <a:lnRef idx="2">
          <a:schemeClr val="accent5"/>
        </a:lnRef>
        <a:fillRef idx="1">
          <a:schemeClr val="lt1"/>
        </a:fillRef>
        <a:effectRef idx="0">
          <a:schemeClr val="accent5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3200"/>
            <a:t>测试作业指导书</a:t>
          </a:r>
          <a:endParaRPr lang="zh-CN" altLang="en-US" sz="32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114300</xdr:colOff>
      <xdr:row>2</xdr:row>
      <xdr:rowOff>183515</xdr:rowOff>
    </xdr:from>
    <xdr:to>
      <xdr:col>4</xdr:col>
      <xdr:colOff>1594485</xdr:colOff>
      <xdr:row>15</xdr:row>
      <xdr:rowOff>82550</xdr:rowOff>
    </xdr:to>
    <xdr:pic>
      <xdr:nvPicPr>
        <xdr:cNvPr id="2" name="图片 1"/>
        <xdr:cNvPicPr>
          <a:picLocks noChangeAspect="1"/>
        </xdr:cNvPicPr>
      </xdr:nvPicPr>
      <xdr:blipFill>
        <a:blip r:embed="rId1" r:link="rId2"/>
        <a:stretch>
          <a:fillRect/>
        </a:stretch>
      </xdr:blipFill>
      <xdr:spPr>
        <a:xfrm>
          <a:off x="7067550" y="666115"/>
          <a:ext cx="3289935" cy="303593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53"/>
  <sheetViews>
    <sheetView tabSelected="1" zoomScale="85" zoomScaleNormal="85" workbookViewId="0">
      <pane ySplit="1" topLeftCell="A2" activePane="bottomLeft" state="frozen"/>
      <selection/>
      <selection pane="bottomLeft" activeCell="A1" sqref="A1:F46"/>
    </sheetView>
  </sheetViews>
  <sheetFormatPr defaultColWidth="9" defaultRowHeight="22" customHeight="1"/>
  <cols>
    <col min="1" max="1" width="7.325" style="10" customWidth="1"/>
    <col min="2" max="2" width="12.3166666666667" style="3" customWidth="1"/>
    <col min="3" max="3" width="14.5" style="87" customWidth="1"/>
    <col min="4" max="4" width="9" style="3"/>
    <col min="5" max="6" width="15.975" style="4" customWidth="1"/>
    <col min="7" max="7" width="11.4083333333333" style="3" customWidth="1"/>
    <col min="8" max="8" width="10.625" style="3" customWidth="1"/>
    <col min="9" max="9" width="16.3" style="3" customWidth="1"/>
    <col min="10" max="10" width="9.00833333333333" style="3" customWidth="1"/>
    <col min="11" max="11" width="18.3583333333333" style="3" customWidth="1"/>
    <col min="12" max="12" width="3" style="3" customWidth="1"/>
    <col min="13" max="13" width="43.125" style="88" customWidth="1"/>
    <col min="14" max="14" width="12.825" style="87" customWidth="1"/>
    <col min="15" max="16384" width="9" style="3"/>
  </cols>
  <sheetData>
    <row r="1" customHeight="1" spans="1:14">
      <c r="A1" s="1" t="s">
        <v>0</v>
      </c>
      <c r="B1" s="2" t="s">
        <v>1</v>
      </c>
      <c r="C1" s="89" t="s">
        <v>2</v>
      </c>
      <c r="D1" s="3" t="s">
        <v>3</v>
      </c>
      <c r="E1" s="4" t="s">
        <v>4</v>
      </c>
      <c r="F1" s="4" t="s">
        <v>5</v>
      </c>
      <c r="G1" s="3" t="s">
        <v>6</v>
      </c>
      <c r="H1" s="3" t="s">
        <v>7</v>
      </c>
      <c r="I1" s="3" t="s">
        <v>8</v>
      </c>
      <c r="J1" s="3" t="s">
        <v>9</v>
      </c>
      <c r="K1" s="3" t="s">
        <v>10</v>
      </c>
      <c r="L1" s="4"/>
      <c r="M1" s="90" t="s">
        <v>11</v>
      </c>
      <c r="N1" s="89" t="s">
        <v>12</v>
      </c>
    </row>
    <row r="2" customHeight="1" spans="1:14">
      <c r="A2" s="5">
        <v>1</v>
      </c>
      <c r="B2" s="5" t="s">
        <v>13</v>
      </c>
      <c r="C2" s="5" t="s">
        <v>14</v>
      </c>
      <c r="E2" s="91">
        <v>1</v>
      </c>
      <c r="F2" s="92"/>
      <c r="G2" s="93">
        <v>1</v>
      </c>
      <c r="H2" s="94">
        <v>1</v>
      </c>
      <c r="I2" s="95">
        <v>1</v>
      </c>
      <c r="J2" s="96">
        <v>1</v>
      </c>
      <c r="K2" s="97">
        <v>1</v>
      </c>
      <c r="L2" s="4"/>
      <c r="M2" s="88" t="s">
        <v>15</v>
      </c>
      <c r="N2" s="87" t="s">
        <v>16</v>
      </c>
    </row>
    <row r="3" customHeight="1" spans="1:14">
      <c r="A3" s="5">
        <v>2</v>
      </c>
      <c r="B3" s="5" t="s">
        <v>17</v>
      </c>
      <c r="C3" s="5" t="s">
        <v>18</v>
      </c>
      <c r="E3" s="98"/>
      <c r="F3" s="5"/>
      <c r="G3" s="5"/>
      <c r="H3" s="5"/>
      <c r="I3" s="5"/>
      <c r="J3" s="5"/>
      <c r="K3" s="5"/>
      <c r="L3" s="4"/>
      <c r="M3" s="88" t="s">
        <v>19</v>
      </c>
      <c r="N3" s="87" t="s">
        <v>20</v>
      </c>
    </row>
    <row r="4" customHeight="1" spans="1:14">
      <c r="A4" s="5">
        <v>3</v>
      </c>
      <c r="B4" s="5" t="s">
        <v>21</v>
      </c>
      <c r="C4" s="5" t="s">
        <v>14</v>
      </c>
      <c r="E4" s="91">
        <v>3</v>
      </c>
      <c r="F4" s="92"/>
      <c r="G4" s="93">
        <v>3</v>
      </c>
      <c r="H4" s="94">
        <v>3</v>
      </c>
      <c r="I4" s="95">
        <v>3</v>
      </c>
      <c r="J4" s="96">
        <v>3</v>
      </c>
      <c r="K4" s="97">
        <v>3</v>
      </c>
      <c r="L4" s="4"/>
      <c r="M4" s="88" t="s">
        <v>22</v>
      </c>
      <c r="N4" s="87" t="s">
        <v>23</v>
      </c>
    </row>
    <row r="5" customHeight="1" spans="1:14">
      <c r="A5" s="5">
        <v>4</v>
      </c>
      <c r="B5" s="5" t="s">
        <v>24</v>
      </c>
      <c r="C5" s="5" t="s">
        <v>14</v>
      </c>
      <c r="E5" s="91">
        <v>4</v>
      </c>
      <c r="F5" s="92"/>
      <c r="G5" s="93">
        <v>4</v>
      </c>
      <c r="H5" s="94">
        <v>4</v>
      </c>
      <c r="I5" s="95">
        <v>4</v>
      </c>
      <c r="J5" s="96">
        <v>4</v>
      </c>
      <c r="K5" s="97">
        <v>4</v>
      </c>
      <c r="L5" s="4"/>
      <c r="M5" s="88" t="s">
        <v>25</v>
      </c>
      <c r="N5" s="87" t="s">
        <v>23</v>
      </c>
    </row>
    <row r="6" customHeight="1" spans="1:14">
      <c r="A6" s="5">
        <v>5</v>
      </c>
      <c r="B6" s="5" t="s">
        <v>26</v>
      </c>
      <c r="C6" s="5" t="s">
        <v>18</v>
      </c>
      <c r="E6" s="98"/>
      <c r="F6" s="92"/>
      <c r="G6" s="5"/>
      <c r="H6" s="94">
        <v>5</v>
      </c>
      <c r="I6" s="5"/>
      <c r="J6" s="96">
        <v>5</v>
      </c>
      <c r="K6" s="5"/>
      <c r="L6" s="4"/>
      <c r="M6" s="88" t="s">
        <v>27</v>
      </c>
      <c r="N6" s="87" t="s">
        <v>20</v>
      </c>
    </row>
    <row r="7" customHeight="1" spans="1:14">
      <c r="A7" s="5">
        <v>6</v>
      </c>
      <c r="B7" s="5" t="s">
        <v>28</v>
      </c>
      <c r="C7" s="5" t="s">
        <v>18</v>
      </c>
      <c r="E7" s="98"/>
      <c r="F7" s="5"/>
      <c r="G7" s="5"/>
      <c r="H7" s="5"/>
      <c r="I7" s="5"/>
      <c r="J7" s="5"/>
      <c r="K7" s="5"/>
      <c r="L7" s="4"/>
      <c r="M7" s="88" t="s">
        <v>29</v>
      </c>
      <c r="N7" s="87" t="s">
        <v>20</v>
      </c>
    </row>
    <row r="8" customHeight="1" spans="1:14">
      <c r="A8" s="5">
        <v>7</v>
      </c>
      <c r="B8" s="5" t="s">
        <v>30</v>
      </c>
      <c r="C8" s="5" t="s">
        <v>14</v>
      </c>
      <c r="E8" s="91">
        <v>7</v>
      </c>
      <c r="F8" s="92"/>
      <c r="G8" s="5"/>
      <c r="H8" s="5"/>
      <c r="I8" s="5"/>
      <c r="J8" s="5"/>
      <c r="K8" s="5"/>
      <c r="L8" s="4"/>
      <c r="M8" s="88" t="s">
        <v>31</v>
      </c>
      <c r="N8" s="87" t="s">
        <v>20</v>
      </c>
    </row>
    <row r="9" customHeight="1" spans="1:14">
      <c r="A9" s="5">
        <v>8</v>
      </c>
      <c r="B9" s="5" t="s">
        <v>32</v>
      </c>
      <c r="C9" s="5" t="s">
        <v>18</v>
      </c>
      <c r="E9" s="91">
        <v>8</v>
      </c>
      <c r="F9" s="92"/>
      <c r="G9" s="93">
        <v>8</v>
      </c>
      <c r="H9" s="94">
        <v>8</v>
      </c>
      <c r="I9" s="95">
        <v>8</v>
      </c>
      <c r="J9" s="96">
        <v>8</v>
      </c>
      <c r="K9" s="97">
        <v>8</v>
      </c>
      <c r="L9" s="4"/>
      <c r="M9" s="88" t="s">
        <v>33</v>
      </c>
      <c r="N9" s="87" t="s">
        <v>20</v>
      </c>
    </row>
    <row r="10" customHeight="1" spans="1:14">
      <c r="A10" s="5">
        <v>9</v>
      </c>
      <c r="B10" s="5" t="s">
        <v>34</v>
      </c>
      <c r="C10" s="5" t="s">
        <v>18</v>
      </c>
      <c r="E10" s="98"/>
      <c r="F10" s="92"/>
      <c r="G10" s="5"/>
      <c r="H10" s="5"/>
      <c r="I10" s="5"/>
      <c r="J10" s="5"/>
      <c r="K10" s="5"/>
      <c r="L10" s="4"/>
      <c r="M10" s="88" t="s">
        <v>35</v>
      </c>
      <c r="N10" s="87" t="s">
        <v>20</v>
      </c>
    </row>
    <row r="11" customHeight="1" spans="1:14">
      <c r="A11" s="5">
        <v>10</v>
      </c>
      <c r="B11" s="5" t="s">
        <v>36</v>
      </c>
      <c r="C11" s="5" t="s">
        <v>18</v>
      </c>
      <c r="E11" s="98"/>
      <c r="F11" s="5"/>
      <c r="G11" s="5"/>
      <c r="H11" s="5"/>
      <c r="I11" s="5"/>
      <c r="J11" s="5"/>
      <c r="K11" s="5"/>
      <c r="L11" s="4"/>
      <c r="M11" s="88" t="s">
        <v>37</v>
      </c>
      <c r="N11" s="87" t="s">
        <v>20</v>
      </c>
    </row>
    <row r="12" customHeight="1" spans="1:14">
      <c r="A12" s="5">
        <v>11</v>
      </c>
      <c r="B12" s="5" t="s">
        <v>38</v>
      </c>
      <c r="C12" s="5" t="s">
        <v>18</v>
      </c>
      <c r="E12" s="91">
        <v>11</v>
      </c>
      <c r="F12" s="92"/>
      <c r="G12" s="99">
        <v>11</v>
      </c>
      <c r="H12" s="94">
        <v>11</v>
      </c>
      <c r="I12" s="95">
        <v>11</v>
      </c>
      <c r="J12" s="96">
        <v>11</v>
      </c>
      <c r="K12" s="97">
        <v>11</v>
      </c>
      <c r="L12" s="4"/>
      <c r="M12" s="88" t="s">
        <v>39</v>
      </c>
      <c r="N12" s="87" t="s">
        <v>20</v>
      </c>
    </row>
    <row r="13" customHeight="1" spans="1:14">
      <c r="A13" s="5">
        <v>12</v>
      </c>
      <c r="B13" s="5" t="s">
        <v>40</v>
      </c>
      <c r="C13" s="5" t="s">
        <v>18</v>
      </c>
      <c r="E13" s="91">
        <v>12</v>
      </c>
      <c r="F13" s="5"/>
      <c r="G13" s="5"/>
      <c r="H13" s="5"/>
      <c r="I13" s="95">
        <v>12</v>
      </c>
      <c r="J13" s="5"/>
      <c r="K13" s="5"/>
      <c r="L13" s="4"/>
      <c r="M13" s="88" t="s">
        <v>41</v>
      </c>
      <c r="N13" s="87" t="s">
        <v>20</v>
      </c>
    </row>
    <row r="14" customHeight="1" spans="1:14">
      <c r="A14" s="5">
        <v>13</v>
      </c>
      <c r="B14" s="5" t="s">
        <v>42</v>
      </c>
      <c r="C14" s="5" t="s">
        <v>18</v>
      </c>
      <c r="E14" s="91">
        <v>13</v>
      </c>
      <c r="F14" s="5"/>
      <c r="G14" s="5"/>
      <c r="H14" s="5"/>
      <c r="I14" s="5"/>
      <c r="J14" s="5"/>
      <c r="K14" s="5"/>
      <c r="L14" s="4"/>
      <c r="M14" s="88" t="s">
        <v>43</v>
      </c>
      <c r="N14" s="87" t="s">
        <v>20</v>
      </c>
    </row>
    <row r="15" customHeight="1" spans="1:14">
      <c r="A15" s="5">
        <v>14</v>
      </c>
      <c r="B15" s="5" t="s">
        <v>44</v>
      </c>
      <c r="C15" s="5" t="s">
        <v>18</v>
      </c>
      <c r="E15" s="98"/>
      <c r="F15" s="5"/>
      <c r="G15" s="5"/>
      <c r="H15" s="5"/>
      <c r="I15" s="5"/>
      <c r="J15" s="5"/>
      <c r="K15" s="5"/>
      <c r="L15" s="4"/>
      <c r="M15" s="88" t="s">
        <v>45</v>
      </c>
      <c r="N15" s="87" t="s">
        <v>20</v>
      </c>
    </row>
    <row r="16" customHeight="1" spans="1:14">
      <c r="A16" s="5">
        <v>15</v>
      </c>
      <c r="B16" s="5" t="s">
        <v>46</v>
      </c>
      <c r="C16" s="5" t="s">
        <v>18</v>
      </c>
      <c r="E16" s="98"/>
      <c r="F16" s="5"/>
      <c r="G16" s="5"/>
      <c r="H16" s="5"/>
      <c r="I16" s="5"/>
      <c r="J16" s="5"/>
      <c r="K16" s="5"/>
      <c r="L16" s="4"/>
      <c r="M16" s="88" t="s">
        <v>47</v>
      </c>
      <c r="N16" s="87" t="s">
        <v>20</v>
      </c>
    </row>
    <row r="17" customHeight="1" spans="1:14">
      <c r="A17" s="5">
        <v>16</v>
      </c>
      <c r="B17" s="5" t="s">
        <v>48</v>
      </c>
      <c r="C17" s="5" t="s">
        <v>18</v>
      </c>
      <c r="E17" s="98"/>
      <c r="F17" s="5"/>
      <c r="G17" s="5"/>
      <c r="H17" s="5"/>
      <c r="I17" s="5"/>
      <c r="J17" s="5"/>
      <c r="K17" s="5"/>
      <c r="L17" s="4"/>
      <c r="M17" s="88" t="s">
        <v>49</v>
      </c>
      <c r="N17" s="87" t="s">
        <v>20</v>
      </c>
    </row>
    <row r="18" customHeight="1" spans="1:14">
      <c r="A18" s="5">
        <v>17</v>
      </c>
      <c r="B18" s="5" t="s">
        <v>50</v>
      </c>
      <c r="C18" s="5" t="s">
        <v>18</v>
      </c>
      <c r="E18" s="98"/>
      <c r="F18" s="5"/>
      <c r="G18" s="5"/>
      <c r="H18" s="5"/>
      <c r="I18" s="5"/>
      <c r="J18" s="5"/>
      <c r="K18" s="5"/>
      <c r="L18" s="4"/>
      <c r="M18" s="88" t="s">
        <v>51</v>
      </c>
      <c r="N18" s="87" t="s">
        <v>20</v>
      </c>
    </row>
    <row r="19" customHeight="1" spans="1:14">
      <c r="A19" s="5">
        <v>18</v>
      </c>
      <c r="B19" s="5" t="s">
        <v>52</v>
      </c>
      <c r="C19" s="5" t="s">
        <v>18</v>
      </c>
      <c r="E19" s="98"/>
      <c r="F19" s="5"/>
      <c r="G19" s="5"/>
      <c r="H19" s="5"/>
      <c r="I19" s="5"/>
      <c r="J19" s="5"/>
      <c r="K19" s="5"/>
      <c r="L19" s="4"/>
      <c r="M19" s="88" t="s">
        <v>53</v>
      </c>
      <c r="N19" s="87" t="s">
        <v>20</v>
      </c>
    </row>
    <row r="20" customHeight="1" spans="1:14">
      <c r="A20" s="5">
        <v>19</v>
      </c>
      <c r="B20" s="5" t="s">
        <v>54</v>
      </c>
      <c r="C20" s="5" t="s">
        <v>18</v>
      </c>
      <c r="E20" s="98"/>
      <c r="F20" s="5"/>
      <c r="G20" s="5"/>
      <c r="H20" s="5"/>
      <c r="I20" s="5"/>
      <c r="J20" s="5"/>
      <c r="K20" s="5"/>
      <c r="L20" s="4"/>
      <c r="M20" s="88" t="s">
        <v>55</v>
      </c>
      <c r="N20" s="87" t="s">
        <v>20</v>
      </c>
    </row>
    <row r="21" customHeight="1" spans="1:14">
      <c r="A21" s="8">
        <v>20</v>
      </c>
      <c r="B21" s="8" t="s">
        <v>56</v>
      </c>
      <c r="C21" s="5" t="s">
        <v>14</v>
      </c>
      <c r="E21" s="91">
        <v>20</v>
      </c>
      <c r="F21" s="5"/>
      <c r="G21" s="5"/>
      <c r="H21" s="5"/>
      <c r="I21" s="95">
        <v>20</v>
      </c>
      <c r="J21" s="96">
        <v>20</v>
      </c>
      <c r="K21" s="97">
        <v>20</v>
      </c>
      <c r="L21" s="4"/>
      <c r="N21" s="87" t="s">
        <v>20</v>
      </c>
    </row>
    <row r="22" customHeight="1" spans="1:14">
      <c r="A22" s="5">
        <v>21</v>
      </c>
      <c r="B22" s="5" t="s">
        <v>57</v>
      </c>
      <c r="C22" s="5" t="s">
        <v>14</v>
      </c>
      <c r="E22" s="91">
        <v>21</v>
      </c>
      <c r="F22" s="5"/>
      <c r="G22" s="5"/>
      <c r="H22" s="5"/>
      <c r="I22" s="95">
        <v>21</v>
      </c>
      <c r="J22" s="5"/>
      <c r="K22" s="97">
        <v>21</v>
      </c>
      <c r="L22" s="4"/>
      <c r="M22" s="88" t="s">
        <v>58</v>
      </c>
      <c r="N22" s="87" t="s">
        <v>20</v>
      </c>
    </row>
    <row r="23" customHeight="1" spans="1:14">
      <c r="A23" s="5">
        <v>22</v>
      </c>
      <c r="B23" s="5" t="s">
        <v>59</v>
      </c>
      <c r="C23" s="5" t="s">
        <v>18</v>
      </c>
      <c r="E23" s="91">
        <v>22</v>
      </c>
      <c r="F23" s="92"/>
      <c r="G23" s="99">
        <v>22</v>
      </c>
      <c r="H23" s="94">
        <v>22</v>
      </c>
      <c r="I23" s="95">
        <v>22</v>
      </c>
      <c r="J23" s="96">
        <v>22</v>
      </c>
      <c r="K23" s="97">
        <v>22</v>
      </c>
      <c r="L23" s="4"/>
      <c r="M23" s="88" t="s">
        <v>60</v>
      </c>
      <c r="N23" s="87" t="s">
        <v>20</v>
      </c>
    </row>
    <row r="24" customHeight="1" spans="1:14">
      <c r="A24" s="5">
        <v>23</v>
      </c>
      <c r="B24" s="5" t="s">
        <v>61</v>
      </c>
      <c r="C24" s="5" t="s">
        <v>14</v>
      </c>
      <c r="E24" s="91">
        <v>23</v>
      </c>
      <c r="F24" s="92"/>
      <c r="G24" s="5"/>
      <c r="H24" s="94">
        <v>23</v>
      </c>
      <c r="I24" s="95">
        <v>23</v>
      </c>
      <c r="J24" s="96">
        <v>23</v>
      </c>
      <c r="K24" s="5"/>
      <c r="L24" s="4"/>
      <c r="M24" s="88" t="s">
        <v>62</v>
      </c>
      <c r="N24" s="87" t="s">
        <v>20</v>
      </c>
    </row>
    <row r="25" customHeight="1" spans="1:14">
      <c r="A25" s="5">
        <v>24</v>
      </c>
      <c r="B25" s="5" t="s">
        <v>63</v>
      </c>
      <c r="C25" s="5" t="s">
        <v>14</v>
      </c>
      <c r="E25" s="98"/>
      <c r="F25" s="5"/>
      <c r="G25" s="5"/>
      <c r="H25" s="5"/>
      <c r="I25" s="5"/>
      <c r="J25" s="5"/>
      <c r="K25" s="5"/>
      <c r="L25" s="4"/>
      <c r="M25" s="88" t="s">
        <v>64</v>
      </c>
      <c r="N25" s="87" t="s">
        <v>20</v>
      </c>
    </row>
    <row r="26" customHeight="1" spans="1:14">
      <c r="A26" s="5">
        <v>25</v>
      </c>
      <c r="B26" s="5" t="s">
        <v>65</v>
      </c>
      <c r="C26" s="5" t="s">
        <v>14</v>
      </c>
      <c r="E26" s="98"/>
      <c r="F26" s="5"/>
      <c r="G26" s="5"/>
      <c r="H26" s="5"/>
      <c r="I26" s="5"/>
      <c r="J26" s="5"/>
      <c r="K26" s="5"/>
      <c r="L26" s="4"/>
      <c r="M26" s="88" t="s">
        <v>66</v>
      </c>
      <c r="N26" s="87" t="s">
        <v>20</v>
      </c>
    </row>
    <row r="27" customHeight="1" spans="1:14">
      <c r="A27" s="5">
        <v>26</v>
      </c>
      <c r="B27" s="5" t="s">
        <v>67</v>
      </c>
      <c r="C27" s="5" t="s">
        <v>14</v>
      </c>
      <c r="E27" s="98"/>
      <c r="F27" s="92"/>
      <c r="G27" s="5"/>
      <c r="H27" s="94">
        <v>26</v>
      </c>
      <c r="I27" s="5"/>
      <c r="J27" s="96">
        <v>26</v>
      </c>
      <c r="K27" s="5"/>
      <c r="L27" s="4"/>
      <c r="M27" s="88" t="s">
        <v>68</v>
      </c>
      <c r="N27" s="87" t="s">
        <v>20</v>
      </c>
    </row>
    <row r="28" customHeight="1" spans="1:14">
      <c r="A28" s="5">
        <v>27</v>
      </c>
      <c r="B28" s="5" t="s">
        <v>69</v>
      </c>
      <c r="C28" s="5" t="s">
        <v>14</v>
      </c>
      <c r="E28" s="98"/>
      <c r="F28" s="92"/>
      <c r="G28" s="5"/>
      <c r="H28" s="94">
        <v>27</v>
      </c>
      <c r="I28" s="5"/>
      <c r="J28" s="96">
        <v>27</v>
      </c>
      <c r="K28" s="5"/>
      <c r="L28" s="4"/>
      <c r="M28" s="88" t="s">
        <v>70</v>
      </c>
      <c r="N28" s="87" t="s">
        <v>20</v>
      </c>
    </row>
    <row r="29" customHeight="1" spans="1:14">
      <c r="A29" s="5">
        <v>28</v>
      </c>
      <c r="B29" s="5" t="s">
        <v>71</v>
      </c>
      <c r="C29" s="5" t="s">
        <v>14</v>
      </c>
      <c r="E29" s="98"/>
      <c r="F29" s="5"/>
      <c r="G29" s="5"/>
      <c r="H29" s="5"/>
      <c r="I29" s="5"/>
      <c r="J29" s="5"/>
      <c r="K29" s="5"/>
      <c r="L29" s="4"/>
      <c r="M29" s="88" t="s">
        <v>72</v>
      </c>
      <c r="N29" s="87" t="s">
        <v>20</v>
      </c>
    </row>
    <row r="30" customHeight="1" spans="1:14">
      <c r="A30" s="5">
        <v>29</v>
      </c>
      <c r="B30" s="5" t="s">
        <v>73</v>
      </c>
      <c r="C30" s="5" t="s">
        <v>14</v>
      </c>
      <c r="E30" s="98"/>
      <c r="F30" s="5"/>
      <c r="G30" s="5"/>
      <c r="H30" s="5"/>
      <c r="I30" s="5"/>
      <c r="J30" s="5"/>
      <c r="K30" s="5"/>
      <c r="L30" s="4"/>
      <c r="M30" s="88" t="s">
        <v>74</v>
      </c>
      <c r="N30" s="87" t="s">
        <v>20</v>
      </c>
    </row>
    <row r="31" customHeight="1" spans="1:14">
      <c r="A31" s="5">
        <v>30</v>
      </c>
      <c r="B31" s="5" t="s">
        <v>75</v>
      </c>
      <c r="C31" s="5" t="s">
        <v>14</v>
      </c>
      <c r="E31" s="91">
        <v>30</v>
      </c>
      <c r="F31" s="92"/>
      <c r="G31" s="99">
        <v>30</v>
      </c>
      <c r="H31" s="5"/>
      <c r="I31" s="5"/>
      <c r="J31" s="5"/>
      <c r="K31" s="97">
        <v>30</v>
      </c>
      <c r="L31" s="4"/>
      <c r="M31" s="88" t="s">
        <v>25</v>
      </c>
      <c r="N31" s="87" t="s">
        <v>20</v>
      </c>
    </row>
    <row r="32" customHeight="1" spans="1:14">
      <c r="A32" s="5">
        <v>31</v>
      </c>
      <c r="B32" s="5" t="s">
        <v>76</v>
      </c>
      <c r="C32" s="5" t="s">
        <v>14</v>
      </c>
      <c r="E32" s="98"/>
      <c r="F32" s="92"/>
      <c r="G32" s="5"/>
      <c r="H32" s="5"/>
      <c r="I32" s="5"/>
      <c r="J32" s="5"/>
      <c r="K32" s="5"/>
      <c r="L32" s="4"/>
      <c r="M32" s="88" t="s">
        <v>25</v>
      </c>
      <c r="N32" s="87" t="s">
        <v>20</v>
      </c>
    </row>
    <row r="33" customHeight="1" spans="1:14">
      <c r="A33" s="5">
        <v>32</v>
      </c>
      <c r="B33" s="5" t="s">
        <v>77</v>
      </c>
      <c r="C33" s="5" t="s">
        <v>14</v>
      </c>
      <c r="E33" s="91">
        <v>32</v>
      </c>
      <c r="F33" s="92"/>
      <c r="G33" s="99">
        <v>32</v>
      </c>
      <c r="H33" s="94">
        <v>32</v>
      </c>
      <c r="I33" s="95">
        <v>32</v>
      </c>
      <c r="J33" s="96">
        <v>32</v>
      </c>
      <c r="K33" s="97">
        <v>32</v>
      </c>
      <c r="L33" s="4"/>
      <c r="M33" s="88" t="s">
        <v>25</v>
      </c>
      <c r="N33" s="87" t="s">
        <v>20</v>
      </c>
    </row>
    <row r="34" customHeight="1" spans="1:14">
      <c r="A34" s="5">
        <v>33</v>
      </c>
      <c r="B34" s="5" t="s">
        <v>78</v>
      </c>
      <c r="C34" s="5" t="s">
        <v>14</v>
      </c>
      <c r="E34" s="98"/>
      <c r="F34" s="92"/>
      <c r="G34" s="5"/>
      <c r="H34" s="94">
        <v>33</v>
      </c>
      <c r="I34" s="5"/>
      <c r="J34" s="96">
        <v>33</v>
      </c>
      <c r="K34" s="5"/>
      <c r="L34" s="4"/>
      <c r="M34" s="88" t="s">
        <v>25</v>
      </c>
      <c r="N34" s="87" t="s">
        <v>20</v>
      </c>
    </row>
    <row r="35" customHeight="1" spans="1:14">
      <c r="A35" s="5">
        <v>34</v>
      </c>
      <c r="B35" s="5" t="s">
        <v>79</v>
      </c>
      <c r="C35" s="5" t="s">
        <v>14</v>
      </c>
      <c r="E35" s="98"/>
      <c r="F35" s="5"/>
      <c r="G35" s="5"/>
      <c r="H35" s="94">
        <v>34</v>
      </c>
      <c r="I35" s="95">
        <v>34</v>
      </c>
      <c r="J35" s="5"/>
      <c r="K35" s="5"/>
      <c r="L35" s="4"/>
      <c r="M35" s="88" t="s">
        <v>25</v>
      </c>
      <c r="N35" s="87" t="s">
        <v>20</v>
      </c>
    </row>
    <row r="36" customHeight="1" spans="1:14">
      <c r="A36" s="5">
        <v>35</v>
      </c>
      <c r="B36" s="5" t="s">
        <v>80</v>
      </c>
      <c r="C36" s="5" t="s">
        <v>14</v>
      </c>
      <c r="E36" s="91">
        <v>35</v>
      </c>
      <c r="F36" s="92"/>
      <c r="G36" s="99">
        <v>35</v>
      </c>
      <c r="H36" s="94">
        <v>35</v>
      </c>
      <c r="I36" s="95">
        <v>35</v>
      </c>
      <c r="J36" s="96">
        <v>35</v>
      </c>
      <c r="K36" s="97">
        <v>35</v>
      </c>
      <c r="L36" s="4"/>
      <c r="M36" s="88" t="s">
        <v>81</v>
      </c>
      <c r="N36" s="87" t="s">
        <v>20</v>
      </c>
    </row>
    <row r="37" customHeight="1" spans="1:14">
      <c r="A37" s="5">
        <v>36</v>
      </c>
      <c r="B37" s="5" t="s">
        <v>82</v>
      </c>
      <c r="C37" s="5" t="s">
        <v>14</v>
      </c>
      <c r="E37" s="98"/>
      <c r="F37" s="5"/>
      <c r="G37" s="5"/>
      <c r="H37" s="5"/>
      <c r="I37" s="5"/>
      <c r="J37" s="5"/>
      <c r="K37" s="5"/>
      <c r="L37" s="4"/>
      <c r="M37" s="88" t="s">
        <v>83</v>
      </c>
      <c r="N37" s="87" t="s">
        <v>20</v>
      </c>
    </row>
    <row r="38" customHeight="1" spans="1:14">
      <c r="A38" s="5">
        <v>37</v>
      </c>
      <c r="B38" s="5" t="s">
        <v>84</v>
      </c>
      <c r="C38" s="5" t="s">
        <v>18</v>
      </c>
      <c r="E38" s="91">
        <v>37</v>
      </c>
      <c r="F38" s="92"/>
      <c r="G38" s="93">
        <v>37</v>
      </c>
      <c r="H38" s="94">
        <v>37</v>
      </c>
      <c r="I38" s="95">
        <v>37</v>
      </c>
      <c r="J38" s="96">
        <v>37</v>
      </c>
      <c r="K38" s="97">
        <v>37</v>
      </c>
      <c r="L38" s="4"/>
      <c r="M38" s="88" t="s">
        <v>85</v>
      </c>
      <c r="N38" s="87" t="s">
        <v>23</v>
      </c>
    </row>
    <row r="39" customHeight="1" spans="1:14">
      <c r="A39" s="5">
        <v>38</v>
      </c>
      <c r="B39" s="5" t="s">
        <v>86</v>
      </c>
      <c r="C39" s="5" t="s">
        <v>18</v>
      </c>
      <c r="E39" s="91">
        <v>38</v>
      </c>
      <c r="F39" s="92"/>
      <c r="G39" s="93">
        <v>38</v>
      </c>
      <c r="H39" s="94">
        <v>38</v>
      </c>
      <c r="I39" s="95">
        <v>38</v>
      </c>
      <c r="J39" s="96">
        <v>38</v>
      </c>
      <c r="K39" s="97">
        <v>38</v>
      </c>
      <c r="L39" s="4"/>
      <c r="M39" s="88" t="s">
        <v>87</v>
      </c>
      <c r="N39" s="87" t="s">
        <v>20</v>
      </c>
    </row>
    <row r="40" customHeight="1" spans="1:14">
      <c r="A40" s="5">
        <v>39</v>
      </c>
      <c r="B40" s="5" t="s">
        <v>88</v>
      </c>
      <c r="C40" s="5" t="s">
        <v>18</v>
      </c>
      <c r="E40" s="98"/>
      <c r="F40" s="5"/>
      <c r="G40" s="5"/>
      <c r="H40" s="5"/>
      <c r="I40" s="5"/>
      <c r="J40" s="5"/>
      <c r="K40" s="5"/>
      <c r="L40" s="4"/>
      <c r="M40" s="88" t="s">
        <v>89</v>
      </c>
      <c r="N40" s="87" t="s">
        <v>20</v>
      </c>
    </row>
    <row r="41" customHeight="1" spans="1:14">
      <c r="A41" s="5">
        <v>40</v>
      </c>
      <c r="B41" s="5" t="s">
        <v>90</v>
      </c>
      <c r="C41" s="5" t="s">
        <v>18</v>
      </c>
      <c r="E41" s="98"/>
      <c r="F41" s="5"/>
      <c r="G41" s="5"/>
      <c r="H41" s="5"/>
      <c r="I41" s="5"/>
      <c r="J41" s="5"/>
      <c r="K41" s="5"/>
      <c r="L41" s="4"/>
      <c r="M41" s="88" t="s">
        <v>91</v>
      </c>
      <c r="N41" s="87" t="s">
        <v>20</v>
      </c>
    </row>
    <row r="42" customHeight="1" spans="1:14">
      <c r="A42" s="5">
        <v>41</v>
      </c>
      <c r="B42" s="5" t="s">
        <v>92</v>
      </c>
      <c r="C42" s="5" t="s">
        <v>18</v>
      </c>
      <c r="E42" s="98"/>
      <c r="F42" s="5"/>
      <c r="G42" s="5"/>
      <c r="H42" s="5"/>
      <c r="I42" s="5"/>
      <c r="J42" s="5"/>
      <c r="K42" s="5"/>
      <c r="L42" s="4"/>
      <c r="M42" s="88" t="s">
        <v>93</v>
      </c>
      <c r="N42" s="87" t="s">
        <v>20</v>
      </c>
    </row>
    <row r="43" customHeight="1" spans="1:14">
      <c r="A43" s="5">
        <v>42</v>
      </c>
      <c r="B43" s="5" t="s">
        <v>94</v>
      </c>
      <c r="C43" s="5" t="s">
        <v>18</v>
      </c>
      <c r="E43" s="98"/>
      <c r="F43" s="5"/>
      <c r="G43" s="5"/>
      <c r="H43" s="5"/>
      <c r="I43" s="5"/>
      <c r="J43" s="5"/>
      <c r="K43" s="5"/>
      <c r="L43" s="4"/>
      <c r="M43" s="88" t="s">
        <v>95</v>
      </c>
      <c r="N43" s="87" t="s">
        <v>20</v>
      </c>
    </row>
    <row r="44" customHeight="1" spans="1:14">
      <c r="A44" s="5">
        <v>43</v>
      </c>
      <c r="B44" s="5" t="s">
        <v>96</v>
      </c>
      <c r="C44" s="5" t="s">
        <v>18</v>
      </c>
      <c r="E44" s="98"/>
      <c r="F44" s="5"/>
      <c r="G44" s="5"/>
      <c r="H44" s="5"/>
      <c r="I44" s="5"/>
      <c r="J44" s="5"/>
      <c r="K44" s="97">
        <v>43</v>
      </c>
      <c r="L44" s="4"/>
      <c r="M44" s="88" t="s">
        <v>97</v>
      </c>
      <c r="N44" s="87" t="s">
        <v>20</v>
      </c>
    </row>
    <row r="45" customHeight="1" spans="1:14">
      <c r="A45" s="5">
        <v>44</v>
      </c>
      <c r="B45" s="5" t="s">
        <v>98</v>
      </c>
      <c r="C45" s="5" t="s">
        <v>14</v>
      </c>
      <c r="E45" s="91">
        <v>44</v>
      </c>
      <c r="F45" s="92"/>
      <c r="G45" s="93">
        <v>44</v>
      </c>
      <c r="H45" s="94">
        <v>44</v>
      </c>
      <c r="I45" s="95">
        <v>44</v>
      </c>
      <c r="J45" s="96">
        <v>44</v>
      </c>
      <c r="K45" s="97">
        <v>44</v>
      </c>
      <c r="L45" s="4"/>
      <c r="M45" s="88" t="s">
        <v>25</v>
      </c>
      <c r="N45" s="87" t="s">
        <v>99</v>
      </c>
    </row>
    <row r="46" customHeight="1" spans="1:14">
      <c r="A46" s="5">
        <v>45</v>
      </c>
      <c r="B46" s="5" t="s">
        <v>100</v>
      </c>
      <c r="C46" s="5" t="s">
        <v>14</v>
      </c>
      <c r="E46" s="91">
        <v>45</v>
      </c>
      <c r="F46" s="92"/>
      <c r="G46" s="93">
        <v>45</v>
      </c>
      <c r="H46" s="94">
        <v>45</v>
      </c>
      <c r="I46" s="95">
        <v>45</v>
      </c>
      <c r="J46" s="96">
        <v>45</v>
      </c>
      <c r="K46" s="97">
        <v>45</v>
      </c>
      <c r="L46" s="4"/>
      <c r="M46" s="88" t="s">
        <v>101</v>
      </c>
      <c r="N46" s="87" t="s">
        <v>99</v>
      </c>
    </row>
    <row r="47" customHeight="1" spans="1:14">
      <c r="E47" s="4" t="str">
        <f>_xlfn.DISPIMG("ID_4848CF48B15D4F099071234E6737723D",1)</f>
        <v>=DISPIMG("ID_4848CF48B15D4F099071234E6737723D",1)</v>
      </c>
      <c r="G47" s="4" t="str">
        <f>_xlfn.DISPIMG("ID_6CDC7CA935304F46BB01F99C871BF4F9",1)</f>
        <v>=DISPIMG("ID_6CDC7CA935304F46BB01F99C871BF4F9",1)</v>
      </c>
      <c r="H47" s="4" t="str">
        <f>_xlfn.DISPIMG("ID_B2588CDDDA70459AADCF3AC3B3CFA8A7",1)</f>
        <v>=DISPIMG("ID_B2588CDDDA70459AADCF3AC3B3CFA8A7",1)</v>
      </c>
      <c r="I47" s="4" t="str">
        <f>_xlfn.DISPIMG("ID_BC5E5E76134E4D47BF5D4F244755E643",1)</f>
        <v>=DISPIMG("ID_BC5E5E76134E4D47BF5D4F244755E643",1)</v>
      </c>
      <c r="J47" s="4" t="str">
        <f>_xlfn.DISPIMG("ID_2C0E560BA6354C8FBA140EA9156C4F26",1)</f>
        <v>=DISPIMG("ID_2C0E560BA6354C8FBA140EA9156C4F26",1)</v>
      </c>
      <c r="K47" s="4" t="str">
        <f>_xlfn.DISPIMG("ID_6CA484909C8F4DA4A0532F98897A20DD",1)</f>
        <v>=DISPIMG("ID_6CA484909C8F4DA4A0532F98897A20DD",1)</v>
      </c>
      <c r="L47" s="4"/>
    </row>
    <row r="48" customHeight="1" spans="1:14">
      <c r="G48" s="4"/>
      <c r="H48" s="4"/>
      <c r="I48" s="4"/>
      <c r="J48" s="4"/>
      <c r="K48" s="4"/>
      <c r="L48" s="4"/>
    </row>
    <row r="49" customHeight="1" spans="7:12">
      <c r="G49" s="4"/>
      <c r="H49" s="4"/>
      <c r="I49" s="4"/>
      <c r="J49" s="4"/>
      <c r="K49" s="4"/>
      <c r="L49" s="4"/>
    </row>
    <row r="50" customHeight="1" spans="7:12">
      <c r="G50" s="4"/>
      <c r="H50" s="4"/>
      <c r="I50" s="4"/>
      <c r="J50" s="4"/>
      <c r="K50" s="4"/>
      <c r="L50" s="4"/>
    </row>
    <row r="51" customHeight="1" spans="7:12">
      <c r="G51" s="4"/>
      <c r="H51" s="4"/>
      <c r="I51" s="4"/>
      <c r="J51" s="4"/>
      <c r="K51" s="4"/>
      <c r="L51" s="4"/>
    </row>
    <row r="52" customHeight="1" spans="7:12">
      <c r="G52" s="4"/>
      <c r="H52" s="4"/>
      <c r="I52" s="4"/>
      <c r="J52" s="4"/>
      <c r="K52" s="4"/>
      <c r="L52" s="4"/>
    </row>
    <row r="53" customHeight="1" spans="7:12">
      <c r="K53" s="4"/>
      <c r="L53" s="4"/>
    </row>
  </sheetData>
  <autoFilter xmlns:etc="http://www.wps.cn/officeDocument/2017/etCustomData" ref="A1:N53" etc:filterBottomFollowUsedRange="0">
    <extLst/>
  </autoFilter>
  <mergeCells count="6">
    <mergeCell ref="E47:E52"/>
    <mergeCell ref="G47:G52"/>
    <mergeCell ref="H47:H52"/>
    <mergeCell ref="I47:I52"/>
    <mergeCell ref="J47:J52"/>
    <mergeCell ref="K47:K53"/>
  </mergeCells>
  <conditionalFormatting sqref="C2:C46">
    <cfRule type="containsText" dxfId="0" priority="1" operator="between" text="自动">
      <formula>NOT(ISERROR(SEARCH("自动",C2)))</formula>
    </cfRule>
  </conditionalFormatting>
  <pageMargins left="0.75" right="0.75" top="1" bottom="1" header="0.5" footer="0.5"/>
  <pageSetup paperSize="9" orientation="portrait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N456"/>
  <sheetViews>
    <sheetView zoomScale="85" zoomScaleNormal="85" topLeftCell="A133" workbookViewId="0">
      <selection activeCell="S121" sqref="S121"/>
    </sheetView>
  </sheetViews>
  <sheetFormatPr defaultColWidth="9" defaultRowHeight="13.5"/>
  <sheetData>
    <row r="1" ht="14.25" spans="1:14">
      <c r="A1" s="12"/>
      <c r="B1" s="12"/>
      <c r="C1" s="12"/>
      <c r="D1" s="12"/>
      <c r="E1" s="12"/>
      <c r="F1" s="12"/>
      <c r="G1" s="12"/>
      <c r="H1" s="12"/>
      <c r="I1" s="13" t="s">
        <v>102</v>
      </c>
      <c r="J1" s="13"/>
      <c r="K1" s="14" t="s">
        <v>103</v>
      </c>
      <c r="L1" s="15"/>
      <c r="M1" s="16" t="s">
        <v>104</v>
      </c>
      <c r="N1" s="16"/>
    </row>
    <row r="2" ht="14.25" spans="1:14">
      <c r="A2" s="12"/>
      <c r="B2" s="12"/>
      <c r="C2" s="12"/>
      <c r="D2" s="12"/>
      <c r="E2" s="12"/>
      <c r="F2" s="12"/>
      <c r="G2" s="12"/>
      <c r="H2" s="12"/>
      <c r="I2" s="17" t="s">
        <v>105</v>
      </c>
      <c r="J2" s="18"/>
      <c r="K2" s="18"/>
      <c r="L2" s="19"/>
      <c r="M2" s="20" t="s">
        <v>106</v>
      </c>
      <c r="N2" s="20"/>
    </row>
    <row r="3" ht="14.25" spans="1:14">
      <c r="A3" s="12"/>
      <c r="B3" s="12"/>
      <c r="C3" s="12"/>
      <c r="D3" s="12"/>
      <c r="E3" s="12"/>
      <c r="F3" s="12"/>
      <c r="G3" s="12"/>
      <c r="H3" s="12"/>
      <c r="I3" s="21" t="s">
        <v>107</v>
      </c>
      <c r="J3" s="22"/>
      <c r="K3" s="22"/>
      <c r="L3" s="23"/>
      <c r="M3" s="20" t="s">
        <v>108</v>
      </c>
      <c r="N3" s="20"/>
    </row>
    <row r="4" spans="1:14">
      <c r="A4" s="12"/>
      <c r="B4" s="12"/>
      <c r="C4" s="12"/>
      <c r="D4" s="12"/>
      <c r="E4" s="12"/>
      <c r="F4" s="12"/>
      <c r="G4" s="12"/>
      <c r="H4" s="12"/>
      <c r="I4" s="24" t="s">
        <v>11</v>
      </c>
      <c r="J4" s="12"/>
      <c r="K4" s="12"/>
      <c r="L4" s="12"/>
      <c r="M4" s="12"/>
      <c r="N4" s="12"/>
    </row>
    <row r="5" spans="1:14">
      <c r="A5" s="12"/>
      <c r="B5" s="12"/>
      <c r="C5" s="12"/>
      <c r="D5" s="12"/>
      <c r="E5" s="12"/>
      <c r="F5" s="12"/>
      <c r="G5" s="12"/>
      <c r="H5" s="12"/>
      <c r="I5" s="25"/>
      <c r="J5" s="25"/>
      <c r="K5" s="25"/>
      <c r="L5" s="25"/>
      <c r="M5" s="12"/>
      <c r="N5" s="12"/>
    </row>
    <row r="6" ht="14.25" spans="1:14">
      <c r="A6" s="26"/>
      <c r="B6" s="26"/>
      <c r="C6" s="26"/>
      <c r="D6" s="26"/>
      <c r="E6" s="26"/>
      <c r="F6" s="26"/>
      <c r="G6" s="26"/>
      <c r="H6" s="26"/>
      <c r="I6" s="27" t="s">
        <v>109</v>
      </c>
      <c r="J6" s="28"/>
      <c r="K6" s="28"/>
      <c r="L6" s="29"/>
      <c r="M6" s="30" t="s">
        <v>110</v>
      </c>
      <c r="N6" s="31"/>
    </row>
    <row r="7" spans="1:14">
      <c r="A7" s="26"/>
      <c r="B7" s="26"/>
      <c r="C7" s="26"/>
      <c r="D7" s="26"/>
      <c r="E7" s="26"/>
      <c r="F7" s="26"/>
      <c r="G7" s="26"/>
      <c r="H7" s="26"/>
      <c r="I7" s="32"/>
      <c r="J7" s="33"/>
      <c r="K7" s="33"/>
      <c r="L7" s="34"/>
      <c r="M7" s="35" t="s">
        <v>111</v>
      </c>
      <c r="N7" s="36"/>
    </row>
    <row r="8" spans="1:14">
      <c r="A8" s="26"/>
      <c r="B8" s="26"/>
      <c r="C8" s="26"/>
      <c r="D8" s="26"/>
      <c r="E8" s="26"/>
      <c r="F8" s="26"/>
      <c r="G8" s="26"/>
      <c r="H8" s="26"/>
      <c r="I8" s="32"/>
      <c r="J8" s="33"/>
      <c r="K8" s="33"/>
      <c r="L8" s="34"/>
      <c r="M8" s="37"/>
      <c r="N8" s="38"/>
    </row>
    <row r="9" spans="1:14">
      <c r="A9" s="26"/>
      <c r="B9" s="26"/>
      <c r="C9" s="26"/>
      <c r="D9" s="26"/>
      <c r="E9" s="26"/>
      <c r="F9" s="26"/>
      <c r="G9" s="26"/>
      <c r="H9" s="26"/>
      <c r="I9" s="32"/>
      <c r="J9" s="33"/>
      <c r="K9" s="33"/>
      <c r="L9" s="34"/>
      <c r="M9" s="37"/>
      <c r="N9" s="38"/>
    </row>
    <row r="10" spans="1:14">
      <c r="A10" s="26"/>
      <c r="B10" s="26"/>
      <c r="C10" s="26"/>
      <c r="D10" s="26"/>
      <c r="E10" s="26"/>
      <c r="F10" s="26"/>
      <c r="G10" s="26"/>
      <c r="H10" s="26"/>
      <c r="I10" s="32"/>
      <c r="J10" s="33"/>
      <c r="K10" s="33"/>
      <c r="L10" s="34"/>
      <c r="M10" s="37"/>
      <c r="N10" s="38"/>
    </row>
    <row r="11" spans="1:14">
      <c r="A11" s="26"/>
      <c r="B11" s="26"/>
      <c r="C11" s="26"/>
      <c r="D11" s="26"/>
      <c r="E11" s="26"/>
      <c r="F11" s="26"/>
      <c r="G11" s="26"/>
      <c r="H11" s="26"/>
      <c r="I11" s="32"/>
      <c r="J11" s="33"/>
      <c r="K11" s="33"/>
      <c r="L11" s="34"/>
      <c r="M11" s="37"/>
      <c r="N11" s="38"/>
    </row>
    <row r="12" spans="1:14">
      <c r="A12" s="26"/>
      <c r="B12" s="26"/>
      <c r="C12" s="26"/>
      <c r="D12" s="26"/>
      <c r="E12" s="26"/>
      <c r="F12" s="26"/>
      <c r="G12" s="26"/>
      <c r="H12" s="26"/>
      <c r="I12" s="32"/>
      <c r="J12" s="33"/>
      <c r="K12" s="33"/>
      <c r="L12" s="34"/>
      <c r="M12" s="37"/>
      <c r="N12" s="38"/>
    </row>
    <row r="13" spans="1:14">
      <c r="A13" s="26"/>
      <c r="B13" s="26"/>
      <c r="C13" s="26"/>
      <c r="D13" s="26"/>
      <c r="E13" s="26"/>
      <c r="F13" s="26"/>
      <c r="G13" s="26"/>
      <c r="H13" s="26"/>
      <c r="I13" s="32"/>
      <c r="J13" s="33"/>
      <c r="K13" s="33"/>
      <c r="L13" s="34"/>
      <c r="M13" s="37"/>
      <c r="N13" s="38"/>
    </row>
    <row r="14" spans="1:14">
      <c r="A14" s="26"/>
      <c r="B14" s="26"/>
      <c r="C14" s="26"/>
      <c r="D14" s="26"/>
      <c r="E14" s="26"/>
      <c r="F14" s="26"/>
      <c r="G14" s="26"/>
      <c r="H14" s="26"/>
      <c r="I14" s="32"/>
      <c r="J14" s="33"/>
      <c r="K14" s="33"/>
      <c r="L14" s="34"/>
      <c r="M14" s="37"/>
      <c r="N14" s="38"/>
    </row>
    <row r="15" spans="1:14">
      <c r="A15" s="26"/>
      <c r="B15" s="26"/>
      <c r="C15" s="26"/>
      <c r="D15" s="26"/>
      <c r="E15" s="26"/>
      <c r="F15" s="26"/>
      <c r="G15" s="26"/>
      <c r="H15" s="26"/>
      <c r="I15" s="32"/>
      <c r="J15" s="33"/>
      <c r="K15" s="33"/>
      <c r="L15" s="34"/>
      <c r="M15" s="37"/>
      <c r="N15" s="38"/>
    </row>
    <row r="16" spans="1:14">
      <c r="A16" s="26"/>
      <c r="B16" s="26"/>
      <c r="C16" s="26"/>
      <c r="D16" s="26"/>
      <c r="E16" s="26"/>
      <c r="F16" s="26"/>
      <c r="G16" s="26"/>
      <c r="H16" s="26"/>
      <c r="I16" s="32"/>
      <c r="J16" s="33"/>
      <c r="K16" s="33"/>
      <c r="L16" s="34"/>
      <c r="M16" s="37"/>
      <c r="N16" s="38"/>
    </row>
    <row r="17" spans="1:14">
      <c r="A17" s="26"/>
      <c r="B17" s="26"/>
      <c r="C17" s="26"/>
      <c r="D17" s="26"/>
      <c r="E17" s="26"/>
      <c r="F17" s="26"/>
      <c r="G17" s="26"/>
      <c r="H17" s="26"/>
      <c r="I17" s="32"/>
      <c r="J17" s="33"/>
      <c r="K17" s="33"/>
      <c r="L17" s="34"/>
      <c r="M17" s="37"/>
      <c r="N17" s="38"/>
    </row>
    <row r="18" spans="1:14">
      <c r="A18" s="26"/>
      <c r="B18" s="26"/>
      <c r="C18" s="26"/>
      <c r="D18" s="26"/>
      <c r="E18" s="26"/>
      <c r="F18" s="26"/>
      <c r="G18" s="26"/>
      <c r="H18" s="26"/>
      <c r="I18" s="32"/>
      <c r="J18" s="33"/>
      <c r="K18" s="33"/>
      <c r="L18" s="34"/>
      <c r="M18" s="37"/>
      <c r="N18" s="38"/>
    </row>
    <row r="19" spans="1:14">
      <c r="A19" s="26"/>
      <c r="B19" s="26"/>
      <c r="C19" s="26"/>
      <c r="D19" s="26"/>
      <c r="E19" s="26"/>
      <c r="F19" s="26"/>
      <c r="G19" s="26"/>
      <c r="H19" s="26"/>
      <c r="I19" s="32"/>
      <c r="J19" s="33"/>
      <c r="K19" s="33"/>
      <c r="L19" s="34"/>
      <c r="M19" s="37"/>
      <c r="N19" s="38"/>
    </row>
    <row r="20" spans="1:14">
      <c r="A20" s="26"/>
      <c r="B20" s="26"/>
      <c r="C20" s="26"/>
      <c r="D20" s="26"/>
      <c r="E20" s="26"/>
      <c r="F20" s="26"/>
      <c r="G20" s="26"/>
      <c r="H20" s="26"/>
      <c r="I20" s="32"/>
      <c r="J20" s="33"/>
      <c r="K20" s="33"/>
      <c r="L20" s="34"/>
      <c r="M20" s="37"/>
      <c r="N20" s="38"/>
    </row>
    <row r="21" spans="1:14">
      <c r="A21" s="26"/>
      <c r="B21" s="26"/>
      <c r="C21" s="26"/>
      <c r="D21" s="26"/>
      <c r="E21" s="26"/>
      <c r="F21" s="26"/>
      <c r="G21" s="26"/>
      <c r="H21" s="26"/>
      <c r="I21" s="32"/>
      <c r="J21" s="33"/>
      <c r="K21" s="33"/>
      <c r="L21" s="34"/>
      <c r="M21" s="37"/>
      <c r="N21" s="38"/>
    </row>
    <row r="22" spans="1:14">
      <c r="A22" s="26"/>
      <c r="B22" s="26"/>
      <c r="C22" s="26"/>
      <c r="D22" s="26"/>
      <c r="E22" s="26"/>
      <c r="F22" s="26"/>
      <c r="G22" s="26"/>
      <c r="H22" s="26"/>
      <c r="I22" s="32"/>
      <c r="J22" s="33"/>
      <c r="K22" s="33"/>
      <c r="L22" s="34"/>
      <c r="M22" s="37"/>
      <c r="N22" s="38"/>
    </row>
    <row r="23" spans="1:14">
      <c r="A23" s="26"/>
      <c r="B23" s="26"/>
      <c r="C23" s="26"/>
      <c r="D23" s="26"/>
      <c r="E23" s="26"/>
      <c r="F23" s="26"/>
      <c r="G23" s="26"/>
      <c r="H23" s="26"/>
      <c r="I23" s="32"/>
      <c r="J23" s="33"/>
      <c r="K23" s="33"/>
      <c r="L23" s="34"/>
      <c r="M23" s="37"/>
      <c r="N23" s="38"/>
    </row>
    <row r="24" spans="1:14">
      <c r="A24" s="26"/>
      <c r="B24" s="26"/>
      <c r="C24" s="26"/>
      <c r="D24" s="26"/>
      <c r="E24" s="26"/>
      <c r="F24" s="26"/>
      <c r="G24" s="26"/>
      <c r="H24" s="26"/>
      <c r="I24" s="32"/>
      <c r="J24" s="33"/>
      <c r="K24" s="33"/>
      <c r="L24" s="34"/>
      <c r="M24" s="37"/>
      <c r="N24" s="38"/>
    </row>
    <row r="25" spans="1:14">
      <c r="A25" s="26"/>
      <c r="B25" s="26"/>
      <c r="C25" s="26"/>
      <c r="D25" s="26"/>
      <c r="E25" s="26"/>
      <c r="F25" s="26"/>
      <c r="G25" s="26"/>
      <c r="H25" s="26"/>
      <c r="I25" s="32"/>
      <c r="J25" s="33"/>
      <c r="K25" s="33"/>
      <c r="L25" s="34"/>
      <c r="M25" s="37"/>
      <c r="N25" s="38"/>
    </row>
    <row r="26" spans="1:14">
      <c r="A26" s="26"/>
      <c r="B26" s="26"/>
      <c r="C26" s="26"/>
      <c r="D26" s="26"/>
      <c r="E26" s="26"/>
      <c r="F26" s="26"/>
      <c r="G26" s="26"/>
      <c r="H26" s="26"/>
      <c r="I26" s="32"/>
      <c r="J26" s="33"/>
      <c r="K26" s="33"/>
      <c r="L26" s="34"/>
      <c r="M26" s="37"/>
      <c r="N26" s="38"/>
    </row>
    <row r="27" spans="1:14">
      <c r="A27" s="26"/>
      <c r="B27" s="26"/>
      <c r="C27" s="26"/>
      <c r="D27" s="26"/>
      <c r="E27" s="26"/>
      <c r="F27" s="26"/>
      <c r="G27" s="26"/>
      <c r="H27" s="26"/>
      <c r="I27" s="32"/>
      <c r="J27" s="33"/>
      <c r="K27" s="33"/>
      <c r="L27" s="34"/>
      <c r="M27" s="37"/>
      <c r="N27" s="38"/>
    </row>
    <row r="28" spans="1:14">
      <c r="A28" s="26"/>
      <c r="B28" s="26"/>
      <c r="C28" s="26"/>
      <c r="D28" s="26"/>
      <c r="E28" s="26"/>
      <c r="F28" s="26"/>
      <c r="G28" s="26"/>
      <c r="H28" s="26"/>
      <c r="I28" s="32"/>
      <c r="J28" s="33"/>
      <c r="K28" s="33"/>
      <c r="L28" s="34"/>
      <c r="M28" s="37"/>
      <c r="N28" s="38"/>
    </row>
    <row r="29" spans="1:14">
      <c r="A29" s="26"/>
      <c r="B29" s="26"/>
      <c r="C29" s="26"/>
      <c r="D29" s="26"/>
      <c r="E29" s="26"/>
      <c r="F29" s="26"/>
      <c r="G29" s="26"/>
      <c r="H29" s="26"/>
      <c r="I29" s="32"/>
      <c r="J29" s="33"/>
      <c r="K29" s="33"/>
      <c r="L29" s="34"/>
      <c r="M29" s="37"/>
      <c r="N29" s="38"/>
    </row>
    <row r="30" spans="1:14">
      <c r="A30" s="26"/>
      <c r="B30" s="26"/>
      <c r="C30" s="26"/>
      <c r="D30" s="26"/>
      <c r="E30" s="26"/>
      <c r="F30" s="26"/>
      <c r="G30" s="26"/>
      <c r="H30" s="26"/>
      <c r="I30" s="32"/>
      <c r="J30" s="33"/>
      <c r="K30" s="33"/>
      <c r="L30" s="34"/>
      <c r="M30" s="37"/>
      <c r="N30" s="38"/>
    </row>
    <row r="31" spans="1:14">
      <c r="A31" s="26"/>
      <c r="B31" s="26"/>
      <c r="C31" s="26"/>
      <c r="D31" s="26"/>
      <c r="E31" s="26"/>
      <c r="F31" s="26"/>
      <c r="G31" s="26"/>
      <c r="H31" s="26"/>
      <c r="I31" s="32"/>
      <c r="J31" s="33"/>
      <c r="K31" s="33"/>
      <c r="L31" s="34"/>
      <c r="M31" s="37"/>
      <c r="N31" s="38"/>
    </row>
    <row r="32" spans="1:14">
      <c r="A32" s="26"/>
      <c r="B32" s="26"/>
      <c r="C32" s="26"/>
      <c r="D32" s="26"/>
      <c r="E32" s="26"/>
      <c r="F32" s="26"/>
      <c r="G32" s="26"/>
      <c r="H32" s="26"/>
      <c r="I32" s="39"/>
      <c r="J32" s="40"/>
      <c r="K32" s="40"/>
      <c r="L32" s="41"/>
      <c r="M32" s="42"/>
      <c r="N32" s="43"/>
    </row>
    <row r="33" spans="1:14">
      <c r="A33" s="26"/>
      <c r="B33" s="26"/>
      <c r="C33" s="26"/>
      <c r="D33" s="26"/>
      <c r="E33" s="26"/>
      <c r="F33" s="26"/>
      <c r="G33" s="26"/>
      <c r="H33" s="26"/>
      <c r="I33" s="44" t="s">
        <v>112</v>
      </c>
      <c r="J33" s="45"/>
      <c r="K33" s="45"/>
      <c r="L33" s="45"/>
      <c r="M33" s="45"/>
      <c r="N33" s="46"/>
    </row>
    <row r="34" spans="1:14">
      <c r="A34" s="26"/>
      <c r="B34" s="26"/>
      <c r="C34" s="26"/>
      <c r="D34" s="26"/>
      <c r="E34" s="26"/>
      <c r="F34" s="26"/>
      <c r="G34" s="26"/>
      <c r="H34" s="26"/>
      <c r="I34" s="47"/>
      <c r="J34" s="48"/>
      <c r="K34" s="48"/>
      <c r="L34" s="48"/>
      <c r="M34" s="48"/>
      <c r="N34" s="49"/>
    </row>
    <row r="35" spans="1:14">
      <c r="A35" s="26"/>
      <c r="B35" s="26"/>
      <c r="C35" s="26"/>
      <c r="D35" s="26"/>
      <c r="E35" s="26"/>
      <c r="F35" s="26"/>
      <c r="G35" s="26"/>
      <c r="H35" s="26"/>
      <c r="I35" s="47"/>
      <c r="J35" s="48"/>
      <c r="K35" s="48"/>
      <c r="L35" s="48"/>
      <c r="M35" s="48"/>
      <c r="N35" s="49"/>
    </row>
    <row r="36" spans="1:14">
      <c r="A36" s="26"/>
      <c r="B36" s="26"/>
      <c r="C36" s="26"/>
      <c r="D36" s="26"/>
      <c r="E36" s="26"/>
      <c r="F36" s="26"/>
      <c r="G36" s="26"/>
      <c r="H36" s="26"/>
      <c r="I36" s="47"/>
      <c r="J36" s="48"/>
      <c r="K36" s="48"/>
      <c r="L36" s="48"/>
      <c r="M36" s="48"/>
      <c r="N36" s="49"/>
    </row>
    <row r="37" spans="1:14">
      <c r="A37" s="26"/>
      <c r="B37" s="26"/>
      <c r="C37" s="26"/>
      <c r="D37" s="26"/>
      <c r="E37" s="26"/>
      <c r="F37" s="26"/>
      <c r="G37" s="26"/>
      <c r="H37" s="26"/>
      <c r="I37" s="47"/>
      <c r="J37" s="48"/>
      <c r="K37" s="48"/>
      <c r="L37" s="48"/>
      <c r="M37" s="48"/>
      <c r="N37" s="49"/>
    </row>
    <row r="38" ht="14.25" spans="1:14">
      <c r="A38" s="50" t="s">
        <v>113</v>
      </c>
      <c r="B38" s="50"/>
      <c r="C38" s="50"/>
      <c r="D38" s="50"/>
      <c r="E38" s="50"/>
      <c r="F38" s="50"/>
      <c r="G38" s="50"/>
      <c r="H38" s="51" t="s">
        <v>114</v>
      </c>
      <c r="I38" s="52"/>
      <c r="J38" s="52"/>
      <c r="K38" s="52"/>
      <c r="L38" s="52"/>
      <c r="M38" s="52"/>
      <c r="N38" s="53"/>
    </row>
    <row r="39" ht="14.25" spans="1:14">
      <c r="A39" s="12"/>
      <c r="B39" s="12"/>
      <c r="C39" s="12"/>
      <c r="D39" s="12"/>
      <c r="E39" s="12"/>
      <c r="F39" s="12"/>
      <c r="G39" s="12"/>
      <c r="H39" s="12"/>
      <c r="I39" s="13" t="s">
        <v>102</v>
      </c>
      <c r="J39" s="13"/>
      <c r="K39" s="14" t="s">
        <v>103</v>
      </c>
      <c r="L39" s="15"/>
      <c r="M39" s="16" t="s">
        <v>115</v>
      </c>
      <c r="N39" s="16"/>
    </row>
    <row r="40" ht="14.25" spans="1:14">
      <c r="A40" s="12"/>
      <c r="B40" s="12"/>
      <c r="C40" s="12"/>
      <c r="D40" s="12"/>
      <c r="E40" s="12"/>
      <c r="F40" s="12"/>
      <c r="G40" s="12"/>
      <c r="H40" s="12"/>
      <c r="I40" s="17" t="s">
        <v>105</v>
      </c>
      <c r="J40" s="18"/>
      <c r="K40" s="18"/>
      <c r="L40" s="19"/>
      <c r="M40" s="20" t="s">
        <v>106</v>
      </c>
      <c r="N40" s="20"/>
    </row>
    <row r="41" ht="14.25" spans="1:14">
      <c r="A41" s="12"/>
      <c r="B41" s="12"/>
      <c r="C41" s="12"/>
      <c r="D41" s="12"/>
      <c r="E41" s="12"/>
      <c r="F41" s="12"/>
      <c r="G41" s="12"/>
      <c r="H41" s="12"/>
      <c r="I41" s="21" t="s">
        <v>107</v>
      </c>
      <c r="J41" s="22"/>
      <c r="K41" s="22"/>
      <c r="L41" s="23"/>
      <c r="M41" s="20" t="s">
        <v>108</v>
      </c>
      <c r="N41" s="20"/>
    </row>
    <row r="42" spans="1:14">
      <c r="A42" s="12"/>
      <c r="B42" s="12"/>
      <c r="C42" s="12"/>
      <c r="D42" s="12"/>
      <c r="E42" s="12"/>
      <c r="F42" s="12"/>
      <c r="G42" s="12"/>
      <c r="H42" s="12"/>
      <c r="I42" s="24" t="s">
        <v>11</v>
      </c>
      <c r="J42" s="12"/>
      <c r="K42" s="12"/>
      <c r="L42" s="12"/>
      <c r="M42" s="12"/>
      <c r="N42" s="12"/>
    </row>
    <row r="43" spans="1:14">
      <c r="A43" s="12"/>
      <c r="B43" s="12"/>
      <c r="C43" s="12"/>
      <c r="D43" s="12"/>
      <c r="E43" s="12"/>
      <c r="F43" s="12"/>
      <c r="G43" s="12"/>
      <c r="H43" s="12"/>
      <c r="I43" s="25"/>
      <c r="J43" s="25"/>
      <c r="K43" s="25"/>
      <c r="L43" s="25"/>
      <c r="M43" s="12"/>
      <c r="N43" s="12"/>
    </row>
    <row r="44" ht="14.25" spans="1:14">
      <c r="A44" s="54"/>
      <c r="B44" s="55"/>
      <c r="C44" s="55"/>
      <c r="D44" s="55"/>
      <c r="E44" s="55"/>
      <c r="F44" s="55"/>
      <c r="G44" s="55"/>
      <c r="H44" s="56"/>
      <c r="I44" s="27" t="s">
        <v>116</v>
      </c>
      <c r="J44" s="28"/>
      <c r="K44" s="28"/>
      <c r="L44" s="29"/>
      <c r="M44" s="30" t="s">
        <v>110</v>
      </c>
      <c r="N44" s="31"/>
    </row>
    <row r="45" spans="1:14">
      <c r="A45" s="57"/>
      <c r="B45" s="58"/>
      <c r="C45" s="58"/>
      <c r="D45" s="58"/>
      <c r="E45" s="58"/>
      <c r="F45" s="58"/>
      <c r="G45" s="58"/>
      <c r="H45" s="59"/>
      <c r="I45" s="32"/>
      <c r="J45" s="33"/>
      <c r="K45" s="33"/>
      <c r="L45" s="34"/>
      <c r="M45" s="35"/>
      <c r="N45" s="36"/>
    </row>
    <row r="46" spans="1:14">
      <c r="A46" s="57"/>
      <c r="B46" s="58"/>
      <c r="C46" s="58"/>
      <c r="D46" s="58"/>
      <c r="E46" s="58"/>
      <c r="F46" s="58"/>
      <c r="G46" s="58"/>
      <c r="H46" s="59"/>
      <c r="I46" s="32"/>
      <c r="J46" s="33"/>
      <c r="K46" s="33"/>
      <c r="L46" s="34"/>
      <c r="M46" s="37"/>
      <c r="N46" s="38"/>
    </row>
    <row r="47" spans="1:14">
      <c r="A47" s="57"/>
      <c r="B47" s="58"/>
      <c r="C47" s="58"/>
      <c r="D47" s="58"/>
      <c r="E47" s="58"/>
      <c r="F47" s="58"/>
      <c r="G47" s="58"/>
      <c r="H47" s="59"/>
      <c r="I47" s="32"/>
      <c r="J47" s="33"/>
      <c r="K47" s="33"/>
      <c r="L47" s="34"/>
      <c r="M47" s="37"/>
      <c r="N47" s="38"/>
    </row>
    <row r="48" spans="1:14">
      <c r="A48" s="57"/>
      <c r="B48" s="58"/>
      <c r="C48" s="58"/>
      <c r="D48" s="58"/>
      <c r="E48" s="58"/>
      <c r="F48" s="58"/>
      <c r="G48" s="58"/>
      <c r="H48" s="59"/>
      <c r="I48" s="32"/>
      <c r="J48" s="33"/>
      <c r="K48" s="33"/>
      <c r="L48" s="34"/>
      <c r="M48" s="37"/>
      <c r="N48" s="38"/>
    </row>
    <row r="49" spans="1:14">
      <c r="A49" s="57"/>
      <c r="B49" s="58"/>
      <c r="C49" s="58"/>
      <c r="D49" s="58"/>
      <c r="E49" s="58"/>
      <c r="F49" s="58"/>
      <c r="G49" s="58"/>
      <c r="H49" s="59"/>
      <c r="I49" s="32"/>
      <c r="J49" s="33"/>
      <c r="K49" s="33"/>
      <c r="L49" s="34"/>
      <c r="M49" s="37"/>
      <c r="N49" s="38"/>
    </row>
    <row r="50" spans="1:14">
      <c r="A50" s="57"/>
      <c r="B50" s="58"/>
      <c r="C50" s="58"/>
      <c r="D50" s="58"/>
      <c r="E50" s="58"/>
      <c r="F50" s="58"/>
      <c r="G50" s="58"/>
      <c r="H50" s="59"/>
      <c r="I50" s="32"/>
      <c r="J50" s="33"/>
      <c r="K50" s="33"/>
      <c r="L50" s="34"/>
      <c r="M50" s="37"/>
      <c r="N50" s="38"/>
    </row>
    <row r="51" spans="1:14">
      <c r="A51" s="57"/>
      <c r="B51" s="58"/>
      <c r="C51" s="58"/>
      <c r="D51" s="58"/>
      <c r="E51" s="58"/>
      <c r="F51" s="58"/>
      <c r="G51" s="58"/>
      <c r="H51" s="59"/>
      <c r="I51" s="32"/>
      <c r="J51" s="33"/>
      <c r="K51" s="33"/>
      <c r="L51" s="34"/>
      <c r="M51" s="37"/>
      <c r="N51" s="38"/>
    </row>
    <row r="52" spans="1:14">
      <c r="A52" s="57"/>
      <c r="B52" s="58"/>
      <c r="C52" s="58"/>
      <c r="D52" s="58"/>
      <c r="E52" s="58"/>
      <c r="F52" s="58"/>
      <c r="G52" s="58"/>
      <c r="H52" s="59"/>
      <c r="I52" s="32"/>
      <c r="J52" s="33"/>
      <c r="K52" s="33"/>
      <c r="L52" s="34"/>
      <c r="M52" s="37"/>
      <c r="N52" s="38"/>
    </row>
    <row r="53" spans="1:14">
      <c r="A53" s="57"/>
      <c r="B53" s="58"/>
      <c r="C53" s="58"/>
      <c r="D53" s="58"/>
      <c r="E53" s="58"/>
      <c r="F53" s="58"/>
      <c r="G53" s="58"/>
      <c r="H53" s="59"/>
      <c r="I53" s="32"/>
      <c r="J53" s="33"/>
      <c r="K53" s="33"/>
      <c r="L53" s="34"/>
      <c r="M53" s="37"/>
      <c r="N53" s="38"/>
    </row>
    <row r="54" spans="1:14">
      <c r="A54" s="57"/>
      <c r="B54" s="58"/>
      <c r="C54" s="58"/>
      <c r="D54" s="58"/>
      <c r="E54" s="58"/>
      <c r="F54" s="58"/>
      <c r="G54" s="58"/>
      <c r="H54" s="59"/>
      <c r="I54" s="32"/>
      <c r="J54" s="33"/>
      <c r="K54" s="33"/>
      <c r="L54" s="34"/>
      <c r="M54" s="37"/>
      <c r="N54" s="38"/>
    </row>
    <row r="55" spans="1:14">
      <c r="A55" s="57"/>
      <c r="B55" s="58"/>
      <c r="C55" s="58"/>
      <c r="D55" s="58"/>
      <c r="E55" s="58"/>
      <c r="F55" s="58"/>
      <c r="G55" s="58"/>
      <c r="H55" s="59"/>
      <c r="I55" s="32"/>
      <c r="J55" s="33"/>
      <c r="K55" s="33"/>
      <c r="L55" s="34"/>
      <c r="M55" s="37"/>
      <c r="N55" s="38"/>
    </row>
    <row r="56" spans="1:14">
      <c r="A56" s="57"/>
      <c r="B56" s="58"/>
      <c r="C56" s="58"/>
      <c r="D56" s="58"/>
      <c r="E56" s="58"/>
      <c r="F56" s="58"/>
      <c r="G56" s="58"/>
      <c r="H56" s="59"/>
      <c r="I56" s="32"/>
      <c r="J56" s="33"/>
      <c r="K56" s="33"/>
      <c r="L56" s="34"/>
      <c r="M56" s="37"/>
      <c r="N56" s="38"/>
    </row>
    <row r="57" spans="1:14">
      <c r="A57" s="57"/>
      <c r="B57" s="58"/>
      <c r="C57" s="58"/>
      <c r="D57" s="58"/>
      <c r="E57" s="58"/>
      <c r="F57" s="58"/>
      <c r="G57" s="58"/>
      <c r="H57" s="59"/>
      <c r="I57" s="32"/>
      <c r="J57" s="33"/>
      <c r="K57" s="33"/>
      <c r="L57" s="34"/>
      <c r="M57" s="37"/>
      <c r="N57" s="38"/>
    </row>
    <row r="58" spans="1:14">
      <c r="A58" s="57"/>
      <c r="B58" s="58"/>
      <c r="C58" s="58"/>
      <c r="D58" s="58"/>
      <c r="E58" s="58"/>
      <c r="F58" s="58"/>
      <c r="G58" s="58"/>
      <c r="H58" s="59"/>
      <c r="I58" s="32"/>
      <c r="J58" s="33"/>
      <c r="K58" s="33"/>
      <c r="L58" s="34"/>
      <c r="M58" s="37"/>
      <c r="N58" s="38"/>
    </row>
    <row r="59" spans="1:14">
      <c r="A59" s="57"/>
      <c r="B59" s="58"/>
      <c r="C59" s="58"/>
      <c r="D59" s="58"/>
      <c r="E59" s="58"/>
      <c r="F59" s="58"/>
      <c r="G59" s="58"/>
      <c r="H59" s="59"/>
      <c r="I59" s="32"/>
      <c r="J59" s="33"/>
      <c r="K59" s="33"/>
      <c r="L59" s="34"/>
      <c r="M59" s="37"/>
      <c r="N59" s="38"/>
    </row>
    <row r="60" spans="1:14">
      <c r="A60" s="57"/>
      <c r="B60" s="58"/>
      <c r="C60" s="58"/>
      <c r="D60" s="58"/>
      <c r="E60" s="58"/>
      <c r="F60" s="58"/>
      <c r="G60" s="58"/>
      <c r="H60" s="59"/>
      <c r="I60" s="32"/>
      <c r="J60" s="33"/>
      <c r="K60" s="33"/>
      <c r="L60" s="34"/>
      <c r="M60" s="37"/>
      <c r="N60" s="38"/>
    </row>
    <row r="61" spans="1:14">
      <c r="A61" s="57"/>
      <c r="B61" s="58"/>
      <c r="C61" s="58"/>
      <c r="D61" s="58"/>
      <c r="E61" s="58"/>
      <c r="F61" s="58"/>
      <c r="G61" s="58"/>
      <c r="H61" s="59"/>
      <c r="I61" s="32"/>
      <c r="J61" s="33"/>
      <c r="K61" s="33"/>
      <c r="L61" s="34"/>
      <c r="M61" s="37"/>
      <c r="N61" s="38"/>
    </row>
    <row r="62" spans="1:14">
      <c r="A62" s="57"/>
      <c r="B62" s="58"/>
      <c r="C62" s="58"/>
      <c r="D62" s="58"/>
      <c r="E62" s="58"/>
      <c r="F62" s="58"/>
      <c r="G62" s="58"/>
      <c r="H62" s="59"/>
      <c r="I62" s="32"/>
      <c r="J62" s="33"/>
      <c r="K62" s="33"/>
      <c r="L62" s="34"/>
      <c r="M62" s="37"/>
      <c r="N62" s="38"/>
    </row>
    <row r="63" spans="1:14">
      <c r="A63" s="57"/>
      <c r="B63" s="58"/>
      <c r="C63" s="58"/>
      <c r="D63" s="58"/>
      <c r="E63" s="58"/>
      <c r="F63" s="58"/>
      <c r="G63" s="58"/>
      <c r="H63" s="59"/>
      <c r="I63" s="32"/>
      <c r="J63" s="33"/>
      <c r="K63" s="33"/>
      <c r="L63" s="34"/>
      <c r="M63" s="37"/>
      <c r="N63" s="38"/>
    </row>
    <row r="64" spans="1:14">
      <c r="A64" s="57"/>
      <c r="B64" s="58"/>
      <c r="C64" s="58"/>
      <c r="D64" s="58"/>
      <c r="E64" s="58"/>
      <c r="F64" s="58"/>
      <c r="G64" s="58"/>
      <c r="H64" s="59"/>
      <c r="I64" s="32"/>
      <c r="J64" s="33"/>
      <c r="K64" s="33"/>
      <c r="L64" s="34"/>
      <c r="M64" s="37"/>
      <c r="N64" s="38"/>
    </row>
    <row r="65" spans="1:14">
      <c r="A65" s="57"/>
      <c r="B65" s="58"/>
      <c r="C65" s="58"/>
      <c r="D65" s="58"/>
      <c r="E65" s="58"/>
      <c r="F65" s="58"/>
      <c r="G65" s="58"/>
      <c r="H65" s="59"/>
      <c r="I65" s="32"/>
      <c r="J65" s="33"/>
      <c r="K65" s="33"/>
      <c r="L65" s="34"/>
      <c r="M65" s="37"/>
      <c r="N65" s="38"/>
    </row>
    <row r="66" spans="1:14">
      <c r="A66" s="57"/>
      <c r="B66" s="58"/>
      <c r="C66" s="58"/>
      <c r="D66" s="58"/>
      <c r="E66" s="58"/>
      <c r="F66" s="58"/>
      <c r="G66" s="58"/>
      <c r="H66" s="59"/>
      <c r="I66" s="32"/>
      <c r="J66" s="33"/>
      <c r="K66" s="33"/>
      <c r="L66" s="34"/>
      <c r="M66" s="37"/>
      <c r="N66" s="38"/>
    </row>
    <row r="67" spans="1:14">
      <c r="A67" s="57"/>
      <c r="B67" s="58"/>
      <c r="C67" s="58"/>
      <c r="D67" s="58"/>
      <c r="E67" s="58"/>
      <c r="F67" s="58"/>
      <c r="G67" s="58"/>
      <c r="H67" s="59"/>
      <c r="I67" s="32"/>
      <c r="J67" s="33"/>
      <c r="K67" s="33"/>
      <c r="L67" s="34"/>
      <c r="M67" s="37"/>
      <c r="N67" s="38"/>
    </row>
    <row r="68" spans="1:14">
      <c r="A68" s="57"/>
      <c r="B68" s="58"/>
      <c r="C68" s="58"/>
      <c r="D68" s="58"/>
      <c r="E68" s="58"/>
      <c r="F68" s="58"/>
      <c r="G68" s="58"/>
      <c r="H68" s="59"/>
      <c r="I68" s="32"/>
      <c r="J68" s="33"/>
      <c r="K68" s="33"/>
      <c r="L68" s="34"/>
      <c r="M68" s="37"/>
      <c r="N68" s="38"/>
    </row>
    <row r="69" spans="1:14">
      <c r="A69" s="57"/>
      <c r="B69" s="58"/>
      <c r="C69" s="58"/>
      <c r="D69" s="58"/>
      <c r="E69" s="58"/>
      <c r="F69" s="58"/>
      <c r="G69" s="58"/>
      <c r="H69" s="59"/>
      <c r="I69" s="32"/>
      <c r="J69" s="33"/>
      <c r="K69" s="33"/>
      <c r="L69" s="34"/>
      <c r="M69" s="37"/>
      <c r="N69" s="38"/>
    </row>
    <row r="70" spans="1:14">
      <c r="A70" s="57"/>
      <c r="B70" s="58"/>
      <c r="C70" s="58"/>
      <c r="D70" s="58"/>
      <c r="E70" s="58"/>
      <c r="F70" s="58"/>
      <c r="G70" s="58"/>
      <c r="H70" s="59"/>
      <c r="I70" s="39"/>
      <c r="J70" s="40"/>
      <c r="K70" s="40"/>
      <c r="L70" s="41"/>
      <c r="M70" s="42"/>
      <c r="N70" s="43"/>
    </row>
    <row r="71" spans="1:14">
      <c r="A71" s="57"/>
      <c r="B71" s="58"/>
      <c r="C71" s="58"/>
      <c r="D71" s="58"/>
      <c r="E71" s="58"/>
      <c r="F71" s="58"/>
      <c r="G71" s="58"/>
      <c r="H71" s="59"/>
      <c r="I71" s="44" t="s">
        <v>117</v>
      </c>
      <c r="J71" s="45"/>
      <c r="K71" s="45"/>
      <c r="L71" s="45"/>
      <c r="M71" s="45"/>
      <c r="N71" s="46"/>
    </row>
    <row r="72" spans="1:14">
      <c r="A72" s="57"/>
      <c r="B72" s="58"/>
      <c r="C72" s="58"/>
      <c r="D72" s="58"/>
      <c r="E72" s="58"/>
      <c r="F72" s="58"/>
      <c r="G72" s="58"/>
      <c r="H72" s="59"/>
      <c r="I72" s="47"/>
      <c r="J72" s="48"/>
      <c r="K72" s="48"/>
      <c r="L72" s="48"/>
      <c r="M72" s="48"/>
      <c r="N72" s="49"/>
    </row>
    <row r="73" spans="1:14">
      <c r="A73" s="57"/>
      <c r="B73" s="58"/>
      <c r="C73" s="58"/>
      <c r="D73" s="58"/>
      <c r="E73" s="58"/>
      <c r="F73" s="58"/>
      <c r="G73" s="58"/>
      <c r="H73" s="59"/>
      <c r="I73" s="47"/>
      <c r="J73" s="48"/>
      <c r="K73" s="48"/>
      <c r="L73" s="48"/>
      <c r="M73" s="48"/>
      <c r="N73" s="49"/>
    </row>
    <row r="74" spans="1:14">
      <c r="A74" s="57"/>
      <c r="B74" s="58"/>
      <c r="C74" s="58"/>
      <c r="D74" s="58"/>
      <c r="E74" s="58"/>
      <c r="F74" s="58"/>
      <c r="G74" s="58"/>
      <c r="H74" s="59"/>
      <c r="I74" s="47"/>
      <c r="J74" s="48"/>
      <c r="K74" s="48"/>
      <c r="L74" s="48"/>
      <c r="M74" s="48"/>
      <c r="N74" s="49"/>
    </row>
    <row r="75" spans="1:14">
      <c r="A75" s="57"/>
      <c r="B75" s="58"/>
      <c r="C75" s="58"/>
      <c r="D75" s="58"/>
      <c r="E75" s="58"/>
      <c r="F75" s="58"/>
      <c r="G75" s="58"/>
      <c r="H75" s="59"/>
      <c r="I75" s="47"/>
      <c r="J75" s="48"/>
      <c r="K75" s="48"/>
      <c r="L75" s="48"/>
      <c r="M75" s="48"/>
      <c r="N75" s="49"/>
    </row>
    <row r="76" ht="14.25" spans="1:14">
      <c r="A76" s="50" t="s">
        <v>113</v>
      </c>
      <c r="B76" s="50"/>
      <c r="C76" s="50"/>
      <c r="D76" s="50"/>
      <c r="E76" s="50"/>
      <c r="F76" s="50"/>
      <c r="G76" s="50"/>
      <c r="H76" s="51" t="s">
        <v>114</v>
      </c>
      <c r="I76" s="52"/>
      <c r="J76" s="52"/>
      <c r="K76" s="52"/>
      <c r="L76" s="52"/>
      <c r="M76" s="52"/>
      <c r="N76" s="53"/>
    </row>
    <row r="77" ht="14.25" spans="1:14">
      <c r="A77" s="12"/>
      <c r="B77" s="12"/>
      <c r="C77" s="12"/>
      <c r="D77" s="12"/>
      <c r="E77" s="12"/>
      <c r="F77" s="12"/>
      <c r="G77" s="12"/>
      <c r="H77" s="12"/>
      <c r="I77" s="13" t="s">
        <v>102</v>
      </c>
      <c r="J77" s="13"/>
      <c r="K77" s="14" t="s">
        <v>103</v>
      </c>
      <c r="L77" s="15"/>
      <c r="M77" s="16" t="s">
        <v>118</v>
      </c>
      <c r="N77" s="16"/>
    </row>
    <row r="78" ht="14.25" spans="1:14">
      <c r="A78" s="12"/>
      <c r="B78" s="12"/>
      <c r="C78" s="12"/>
      <c r="D78" s="12"/>
      <c r="E78" s="12"/>
      <c r="F78" s="12"/>
      <c r="G78" s="12"/>
      <c r="H78" s="12"/>
      <c r="I78" s="17" t="s">
        <v>105</v>
      </c>
      <c r="J78" s="18"/>
      <c r="K78" s="18"/>
      <c r="L78" s="19"/>
      <c r="M78" s="20" t="s">
        <v>106</v>
      </c>
      <c r="N78" s="20"/>
    </row>
    <row r="79" ht="14.25" spans="1:14">
      <c r="A79" s="12"/>
      <c r="B79" s="12"/>
      <c r="C79" s="12"/>
      <c r="D79" s="12"/>
      <c r="E79" s="12"/>
      <c r="F79" s="12"/>
      <c r="G79" s="12"/>
      <c r="H79" s="12"/>
      <c r="I79" s="21" t="s">
        <v>107</v>
      </c>
      <c r="J79" s="22"/>
      <c r="K79" s="22"/>
      <c r="L79" s="23"/>
      <c r="M79" s="20" t="s">
        <v>108</v>
      </c>
      <c r="N79" s="20"/>
    </row>
    <row r="80" spans="1:14">
      <c r="A80" s="12"/>
      <c r="B80" s="12"/>
      <c r="C80" s="12"/>
      <c r="D80" s="12"/>
      <c r="E80" s="12"/>
      <c r="F80" s="12"/>
      <c r="G80" s="12"/>
      <c r="H80" s="12"/>
      <c r="I80" s="24" t="s">
        <v>11</v>
      </c>
      <c r="J80" s="12"/>
      <c r="K80" s="12"/>
      <c r="L80" s="12"/>
      <c r="M80" s="12"/>
      <c r="N80" s="12"/>
    </row>
    <row r="81" spans="1:14">
      <c r="A81" s="12"/>
      <c r="B81" s="12"/>
      <c r="C81" s="12"/>
      <c r="D81" s="12"/>
      <c r="E81" s="12"/>
      <c r="F81" s="12"/>
      <c r="G81" s="12"/>
      <c r="H81" s="12"/>
      <c r="I81" s="25"/>
      <c r="J81" s="25"/>
      <c r="K81" s="25"/>
      <c r="L81" s="25"/>
      <c r="M81" s="12"/>
      <c r="N81" s="12"/>
    </row>
    <row r="82" ht="14.25" spans="1:14">
      <c r="A82" s="54"/>
      <c r="B82" s="55"/>
      <c r="C82" s="55"/>
      <c r="D82" s="55"/>
      <c r="E82" s="55"/>
      <c r="F82" s="55"/>
      <c r="G82" s="55"/>
      <c r="H82" s="56"/>
      <c r="I82" s="27" t="s">
        <v>119</v>
      </c>
      <c r="J82" s="28"/>
      <c r="K82" s="28"/>
      <c r="L82" s="29"/>
      <c r="M82" s="30" t="s">
        <v>110</v>
      </c>
      <c r="N82" s="31"/>
    </row>
    <row r="83" spans="1:14">
      <c r="A83" s="57"/>
      <c r="B83" s="58"/>
      <c r="C83" s="58"/>
      <c r="D83" s="58"/>
      <c r="E83" s="58"/>
      <c r="F83" s="58"/>
      <c r="G83" s="58"/>
      <c r="H83" s="59"/>
      <c r="I83" s="32"/>
      <c r="J83" s="33"/>
      <c r="K83" s="33"/>
      <c r="L83" s="34"/>
      <c r="M83" s="35"/>
      <c r="N83" s="36"/>
    </row>
    <row r="84" spans="1:14">
      <c r="A84" s="57"/>
      <c r="B84" s="58"/>
      <c r="C84" s="58"/>
      <c r="D84" s="58"/>
      <c r="E84" s="58"/>
      <c r="F84" s="58"/>
      <c r="G84" s="58"/>
      <c r="H84" s="59"/>
      <c r="I84" s="32"/>
      <c r="J84" s="33"/>
      <c r="K84" s="33"/>
      <c r="L84" s="34"/>
      <c r="M84" s="37"/>
      <c r="N84" s="38"/>
    </row>
    <row r="85" spans="1:14">
      <c r="A85" s="57"/>
      <c r="B85" s="58"/>
      <c r="C85" s="58"/>
      <c r="D85" s="58"/>
      <c r="E85" s="58"/>
      <c r="F85" s="58"/>
      <c r="G85" s="58"/>
      <c r="H85" s="59"/>
      <c r="I85" s="32"/>
      <c r="J85" s="33"/>
      <c r="K85" s="33"/>
      <c r="L85" s="34"/>
      <c r="M85" s="37"/>
      <c r="N85" s="38"/>
    </row>
    <row r="86" spans="1:14">
      <c r="A86" s="57"/>
      <c r="B86" s="58"/>
      <c r="C86" s="58"/>
      <c r="D86" s="58"/>
      <c r="E86" s="58"/>
      <c r="F86" s="58"/>
      <c r="G86" s="58"/>
      <c r="H86" s="59"/>
      <c r="I86" s="32"/>
      <c r="J86" s="33"/>
      <c r="K86" s="33"/>
      <c r="L86" s="34"/>
      <c r="M86" s="37"/>
      <c r="N86" s="38"/>
    </row>
    <row r="87" spans="1:14">
      <c r="A87" s="57"/>
      <c r="B87" s="58"/>
      <c r="C87" s="58"/>
      <c r="D87" s="58"/>
      <c r="E87" s="58"/>
      <c r="F87" s="58"/>
      <c r="G87" s="58"/>
      <c r="H87" s="59"/>
      <c r="I87" s="32"/>
      <c r="J87" s="33"/>
      <c r="K87" s="33"/>
      <c r="L87" s="34"/>
      <c r="M87" s="37"/>
      <c r="N87" s="38"/>
    </row>
    <row r="88" spans="1:14">
      <c r="A88" s="57"/>
      <c r="B88" s="58"/>
      <c r="C88" s="58"/>
      <c r="D88" s="58"/>
      <c r="E88" s="58"/>
      <c r="F88" s="58"/>
      <c r="G88" s="58"/>
      <c r="H88" s="59"/>
      <c r="I88" s="32"/>
      <c r="J88" s="33"/>
      <c r="K88" s="33"/>
      <c r="L88" s="34"/>
      <c r="M88" s="37"/>
      <c r="N88" s="38"/>
    </row>
    <row r="89" spans="1:14">
      <c r="A89" s="57"/>
      <c r="B89" s="58"/>
      <c r="C89" s="58"/>
      <c r="D89" s="58"/>
      <c r="E89" s="58"/>
      <c r="F89" s="58"/>
      <c r="G89" s="58"/>
      <c r="H89" s="59"/>
      <c r="I89" s="32"/>
      <c r="J89" s="33"/>
      <c r="K89" s="33"/>
      <c r="L89" s="34"/>
      <c r="M89" s="37"/>
      <c r="N89" s="38"/>
    </row>
    <row r="90" spans="1:14">
      <c r="A90" s="57"/>
      <c r="B90" s="58"/>
      <c r="C90" s="58"/>
      <c r="D90" s="58"/>
      <c r="E90" s="58"/>
      <c r="F90" s="58"/>
      <c r="G90" s="58"/>
      <c r="H90" s="59"/>
      <c r="I90" s="32"/>
      <c r="J90" s="33"/>
      <c r="K90" s="33"/>
      <c r="L90" s="34"/>
      <c r="M90" s="37"/>
      <c r="N90" s="38"/>
    </row>
    <row r="91" spans="1:14">
      <c r="A91" s="57"/>
      <c r="B91" s="58"/>
      <c r="C91" s="58"/>
      <c r="D91" s="58"/>
      <c r="E91" s="58"/>
      <c r="F91" s="58"/>
      <c r="G91" s="58"/>
      <c r="H91" s="59"/>
      <c r="I91" s="32"/>
      <c r="J91" s="33"/>
      <c r="K91" s="33"/>
      <c r="L91" s="34"/>
      <c r="M91" s="37"/>
      <c r="N91" s="38"/>
    </row>
    <row r="92" spans="1:14">
      <c r="A92" s="57"/>
      <c r="B92" s="58"/>
      <c r="C92" s="58"/>
      <c r="D92" s="58"/>
      <c r="E92" s="58"/>
      <c r="F92" s="58"/>
      <c r="G92" s="58"/>
      <c r="H92" s="59"/>
      <c r="I92" s="32"/>
      <c r="J92" s="33"/>
      <c r="K92" s="33"/>
      <c r="L92" s="34"/>
      <c r="M92" s="37"/>
      <c r="N92" s="38"/>
    </row>
    <row r="93" spans="1:14">
      <c r="A93" s="57"/>
      <c r="B93" s="58"/>
      <c r="C93" s="58"/>
      <c r="D93" s="58"/>
      <c r="E93" s="58"/>
      <c r="F93" s="58"/>
      <c r="G93" s="58"/>
      <c r="H93" s="59"/>
      <c r="I93" s="32"/>
      <c r="J93" s="33"/>
      <c r="K93" s="33"/>
      <c r="L93" s="34"/>
      <c r="M93" s="37"/>
      <c r="N93" s="38"/>
    </row>
    <row r="94" spans="1:14">
      <c r="A94" s="57"/>
      <c r="B94" s="58"/>
      <c r="C94" s="58"/>
      <c r="D94" s="58"/>
      <c r="E94" s="58"/>
      <c r="F94" s="58"/>
      <c r="G94" s="58"/>
      <c r="H94" s="59"/>
      <c r="I94" s="32"/>
      <c r="J94" s="33"/>
      <c r="K94" s="33"/>
      <c r="L94" s="34"/>
      <c r="M94" s="37"/>
      <c r="N94" s="38"/>
    </row>
    <row r="95" spans="1:14">
      <c r="A95" s="57"/>
      <c r="B95" s="58"/>
      <c r="C95" s="58"/>
      <c r="D95" s="58"/>
      <c r="E95" s="58"/>
      <c r="F95" s="58"/>
      <c r="G95" s="58"/>
      <c r="H95" s="59"/>
      <c r="I95" s="32"/>
      <c r="J95" s="33"/>
      <c r="K95" s="33"/>
      <c r="L95" s="34"/>
      <c r="M95" s="37"/>
      <c r="N95" s="38"/>
    </row>
    <row r="96" spans="1:14">
      <c r="A96" s="57"/>
      <c r="B96" s="58"/>
      <c r="C96" s="58"/>
      <c r="D96" s="58"/>
      <c r="E96" s="58"/>
      <c r="F96" s="58"/>
      <c r="G96" s="58"/>
      <c r="H96" s="59"/>
      <c r="I96" s="32"/>
      <c r="J96" s="33"/>
      <c r="K96" s="33"/>
      <c r="L96" s="34"/>
      <c r="M96" s="37"/>
      <c r="N96" s="38"/>
    </row>
    <row r="97" spans="1:14">
      <c r="A97" s="57"/>
      <c r="B97" s="58"/>
      <c r="C97" s="58"/>
      <c r="D97" s="58"/>
      <c r="E97" s="58"/>
      <c r="F97" s="58"/>
      <c r="G97" s="58"/>
      <c r="H97" s="59"/>
      <c r="I97" s="32"/>
      <c r="J97" s="33"/>
      <c r="K97" s="33"/>
      <c r="L97" s="34"/>
      <c r="M97" s="37"/>
      <c r="N97" s="38"/>
    </row>
    <row r="98" spans="1:14">
      <c r="A98" s="57"/>
      <c r="B98" s="58"/>
      <c r="C98" s="58"/>
      <c r="D98" s="58"/>
      <c r="E98" s="58"/>
      <c r="F98" s="58"/>
      <c r="G98" s="58"/>
      <c r="H98" s="59"/>
      <c r="I98" s="32"/>
      <c r="J98" s="33"/>
      <c r="K98" s="33"/>
      <c r="L98" s="34"/>
      <c r="M98" s="37"/>
      <c r="N98" s="38"/>
    </row>
    <row r="99" spans="1:14">
      <c r="A99" s="57"/>
      <c r="B99" s="58"/>
      <c r="C99" s="58"/>
      <c r="D99" s="58"/>
      <c r="E99" s="58"/>
      <c r="F99" s="58"/>
      <c r="G99" s="58"/>
      <c r="H99" s="59"/>
      <c r="I99" s="32"/>
      <c r="J99" s="33"/>
      <c r="K99" s="33"/>
      <c r="L99" s="34"/>
      <c r="M99" s="37"/>
      <c r="N99" s="38"/>
    </row>
    <row r="100" spans="1:14">
      <c r="A100" s="57"/>
      <c r="B100" s="58"/>
      <c r="C100" s="58"/>
      <c r="D100" s="58"/>
      <c r="E100" s="58"/>
      <c r="F100" s="58"/>
      <c r="G100" s="58"/>
      <c r="H100" s="59"/>
      <c r="I100" s="32"/>
      <c r="J100" s="33"/>
      <c r="K100" s="33"/>
      <c r="L100" s="34"/>
      <c r="M100" s="37"/>
      <c r="N100" s="38"/>
    </row>
    <row r="101" spans="1:14">
      <c r="A101" s="57"/>
      <c r="B101" s="58"/>
      <c r="C101" s="58"/>
      <c r="D101" s="58"/>
      <c r="E101" s="58"/>
      <c r="F101" s="58"/>
      <c r="G101" s="58"/>
      <c r="H101" s="59"/>
      <c r="I101" s="32"/>
      <c r="J101" s="33"/>
      <c r="K101" s="33"/>
      <c r="L101" s="34"/>
      <c r="M101" s="37"/>
      <c r="N101" s="38"/>
    </row>
    <row r="102" spans="1:14">
      <c r="A102" s="57"/>
      <c r="B102" s="58"/>
      <c r="C102" s="58"/>
      <c r="D102" s="58"/>
      <c r="E102" s="58"/>
      <c r="F102" s="58"/>
      <c r="G102" s="58"/>
      <c r="H102" s="59"/>
      <c r="I102" s="32"/>
      <c r="J102" s="33"/>
      <c r="K102" s="33"/>
      <c r="L102" s="34"/>
      <c r="M102" s="37"/>
      <c r="N102" s="38"/>
    </row>
    <row r="103" spans="1:14">
      <c r="A103" s="57"/>
      <c r="B103" s="58"/>
      <c r="C103" s="58"/>
      <c r="D103" s="58"/>
      <c r="E103" s="58"/>
      <c r="F103" s="58"/>
      <c r="G103" s="58"/>
      <c r="H103" s="59"/>
      <c r="I103" s="32"/>
      <c r="J103" s="33"/>
      <c r="K103" s="33"/>
      <c r="L103" s="34"/>
      <c r="M103" s="37"/>
      <c r="N103" s="38"/>
    </row>
    <row r="104" spans="1:14">
      <c r="A104" s="57"/>
      <c r="B104" s="58"/>
      <c r="C104" s="58"/>
      <c r="D104" s="58"/>
      <c r="E104" s="58"/>
      <c r="F104" s="58"/>
      <c r="G104" s="58"/>
      <c r="H104" s="59"/>
      <c r="I104" s="32"/>
      <c r="J104" s="33"/>
      <c r="K104" s="33"/>
      <c r="L104" s="34"/>
      <c r="M104" s="37"/>
      <c r="N104" s="38"/>
    </row>
    <row r="105" spans="1:14">
      <c r="A105" s="57"/>
      <c r="B105" s="58"/>
      <c r="C105" s="58"/>
      <c r="D105" s="58"/>
      <c r="E105" s="58"/>
      <c r="F105" s="58"/>
      <c r="G105" s="58"/>
      <c r="H105" s="59"/>
      <c r="I105" s="32"/>
      <c r="J105" s="33"/>
      <c r="K105" s="33"/>
      <c r="L105" s="34"/>
      <c r="M105" s="37"/>
      <c r="N105" s="38"/>
    </row>
    <row r="106" spans="1:14">
      <c r="A106" s="57"/>
      <c r="B106" s="58"/>
      <c r="C106" s="58"/>
      <c r="D106" s="58"/>
      <c r="E106" s="58"/>
      <c r="F106" s="58"/>
      <c r="G106" s="58"/>
      <c r="H106" s="59"/>
      <c r="I106" s="32"/>
      <c r="J106" s="33"/>
      <c r="K106" s="33"/>
      <c r="L106" s="34"/>
      <c r="M106" s="37"/>
      <c r="N106" s="38"/>
    </row>
    <row r="107" spans="1:14">
      <c r="A107" s="57"/>
      <c r="B107" s="58"/>
      <c r="C107" s="58"/>
      <c r="D107" s="58"/>
      <c r="E107" s="58"/>
      <c r="F107" s="58"/>
      <c r="G107" s="58"/>
      <c r="H107" s="59"/>
      <c r="I107" s="32"/>
      <c r="J107" s="33"/>
      <c r="K107" s="33"/>
      <c r="L107" s="34"/>
      <c r="M107" s="37"/>
      <c r="N107" s="38"/>
    </row>
    <row r="108" spans="1:14">
      <c r="A108" s="57"/>
      <c r="B108" s="58"/>
      <c r="C108" s="58"/>
      <c r="D108" s="58"/>
      <c r="E108" s="58"/>
      <c r="F108" s="58"/>
      <c r="G108" s="58"/>
      <c r="H108" s="59"/>
      <c r="I108" s="39"/>
      <c r="J108" s="40"/>
      <c r="K108" s="40"/>
      <c r="L108" s="41"/>
      <c r="M108" s="42"/>
      <c r="N108" s="43"/>
    </row>
    <row r="109" spans="1:14">
      <c r="A109" s="57"/>
      <c r="B109" s="58"/>
      <c r="C109" s="58"/>
      <c r="D109" s="58"/>
      <c r="E109" s="58"/>
      <c r="F109" s="58"/>
      <c r="G109" s="58"/>
      <c r="H109" s="59"/>
      <c r="I109" s="44" t="s">
        <v>120</v>
      </c>
      <c r="J109" s="45"/>
      <c r="K109" s="45"/>
      <c r="L109" s="45"/>
      <c r="M109" s="45"/>
      <c r="N109" s="46"/>
    </row>
    <row r="110" spans="1:14">
      <c r="A110" s="57"/>
      <c r="B110" s="58"/>
      <c r="C110" s="58"/>
      <c r="D110" s="58"/>
      <c r="E110" s="58"/>
      <c r="F110" s="58"/>
      <c r="G110" s="58"/>
      <c r="H110" s="59"/>
      <c r="I110" s="47"/>
      <c r="J110" s="48"/>
      <c r="K110" s="48"/>
      <c r="L110" s="48"/>
      <c r="M110" s="48"/>
      <c r="N110" s="49"/>
    </row>
    <row r="111" spans="1:14">
      <c r="A111" s="57"/>
      <c r="B111" s="58"/>
      <c r="C111" s="58"/>
      <c r="D111" s="58"/>
      <c r="E111" s="58"/>
      <c r="F111" s="58"/>
      <c r="G111" s="58"/>
      <c r="H111" s="59"/>
      <c r="I111" s="47"/>
      <c r="J111" s="48"/>
      <c r="K111" s="48"/>
      <c r="L111" s="48"/>
      <c r="M111" s="48"/>
      <c r="N111" s="49"/>
    </row>
    <row r="112" spans="1:14">
      <c r="A112" s="57"/>
      <c r="B112" s="58"/>
      <c r="C112" s="58"/>
      <c r="D112" s="58"/>
      <c r="E112" s="58"/>
      <c r="F112" s="58"/>
      <c r="G112" s="58"/>
      <c r="H112" s="59"/>
      <c r="I112" s="47"/>
      <c r="J112" s="48"/>
      <c r="K112" s="48"/>
      <c r="L112" s="48"/>
      <c r="M112" s="48"/>
      <c r="N112" s="49"/>
    </row>
    <row r="113" spans="1:14">
      <c r="A113" s="57"/>
      <c r="B113" s="58"/>
      <c r="C113" s="58"/>
      <c r="D113" s="58"/>
      <c r="E113" s="58"/>
      <c r="F113" s="58"/>
      <c r="G113" s="58"/>
      <c r="H113" s="59"/>
      <c r="I113" s="47"/>
      <c r="J113" s="48"/>
      <c r="K113" s="48"/>
      <c r="L113" s="48"/>
      <c r="M113" s="48"/>
      <c r="N113" s="49"/>
    </row>
    <row r="114" ht="14.25" spans="1:14">
      <c r="A114" s="50" t="s">
        <v>113</v>
      </c>
      <c r="B114" s="50"/>
      <c r="C114" s="50"/>
      <c r="D114" s="50"/>
      <c r="E114" s="50"/>
      <c r="F114" s="50"/>
      <c r="G114" s="50"/>
      <c r="H114" s="51" t="s">
        <v>114</v>
      </c>
      <c r="I114" s="52"/>
      <c r="J114" s="52"/>
      <c r="K114" s="52"/>
      <c r="L114" s="52"/>
      <c r="M114" s="52"/>
      <c r="N114" s="53"/>
    </row>
    <row r="115" ht="14.25" spans="1:14">
      <c r="A115" s="12"/>
      <c r="B115" s="12"/>
      <c r="C115" s="12"/>
      <c r="D115" s="12"/>
      <c r="E115" s="12"/>
      <c r="F115" s="12"/>
      <c r="G115" s="12"/>
      <c r="H115" s="12"/>
      <c r="I115" s="13" t="s">
        <v>102</v>
      </c>
      <c r="J115" s="13"/>
      <c r="K115" s="14" t="s">
        <v>103</v>
      </c>
      <c r="L115" s="15"/>
      <c r="M115" s="16" t="s">
        <v>121</v>
      </c>
      <c r="N115" s="16"/>
    </row>
    <row r="116" ht="14.25" spans="1:14">
      <c r="A116" s="12"/>
      <c r="B116" s="12"/>
      <c r="C116" s="12"/>
      <c r="D116" s="12"/>
      <c r="E116" s="12"/>
      <c r="F116" s="12"/>
      <c r="G116" s="12"/>
      <c r="H116" s="12"/>
      <c r="I116" s="17" t="s">
        <v>105</v>
      </c>
      <c r="J116" s="18"/>
      <c r="K116" s="18"/>
      <c r="L116" s="19"/>
      <c r="M116" s="20" t="s">
        <v>106</v>
      </c>
      <c r="N116" s="20"/>
    </row>
    <row r="117" ht="14.25" spans="1:14">
      <c r="A117" s="12"/>
      <c r="B117" s="12"/>
      <c r="C117" s="12"/>
      <c r="D117" s="12"/>
      <c r="E117" s="12"/>
      <c r="F117" s="12"/>
      <c r="G117" s="12"/>
      <c r="H117" s="12"/>
      <c r="I117" s="21" t="s">
        <v>107</v>
      </c>
      <c r="J117" s="22"/>
      <c r="K117" s="22"/>
      <c r="L117" s="23"/>
      <c r="M117" s="20" t="s">
        <v>108</v>
      </c>
      <c r="N117" s="20"/>
    </row>
    <row r="118" spans="1:14">
      <c r="A118" s="12"/>
      <c r="B118" s="12"/>
      <c r="C118" s="12"/>
      <c r="D118" s="12"/>
      <c r="E118" s="12"/>
      <c r="F118" s="12"/>
      <c r="G118" s="12"/>
      <c r="H118" s="12"/>
      <c r="I118" s="24" t="s">
        <v>11</v>
      </c>
      <c r="J118" s="12"/>
      <c r="K118" s="12"/>
      <c r="L118" s="12"/>
      <c r="M118" s="12"/>
      <c r="N118" s="12"/>
    </row>
    <row r="119" spans="1:14">
      <c r="A119" s="12"/>
      <c r="B119" s="12"/>
      <c r="C119" s="12"/>
      <c r="D119" s="12"/>
      <c r="E119" s="12"/>
      <c r="F119" s="12"/>
      <c r="G119" s="12"/>
      <c r="H119" s="12"/>
      <c r="I119" s="25"/>
      <c r="J119" s="25"/>
      <c r="K119" s="25"/>
      <c r="L119" s="25"/>
      <c r="M119" s="12"/>
      <c r="N119" s="12"/>
    </row>
    <row r="120" ht="14.25" spans="1:14">
      <c r="A120" s="54"/>
      <c r="B120" s="55"/>
      <c r="C120" s="55"/>
      <c r="D120" s="55"/>
      <c r="E120" s="55"/>
      <c r="F120" s="55"/>
      <c r="G120" s="55"/>
      <c r="H120" s="56"/>
      <c r="I120" s="27" t="s">
        <v>122</v>
      </c>
      <c r="J120" s="28"/>
      <c r="K120" s="28"/>
      <c r="L120" s="29"/>
      <c r="M120" s="30" t="s">
        <v>110</v>
      </c>
      <c r="N120" s="31"/>
    </row>
    <row r="121" spans="1:14">
      <c r="A121" s="57"/>
      <c r="B121" s="58"/>
      <c r="C121" s="58"/>
      <c r="D121" s="58"/>
      <c r="E121" s="58"/>
      <c r="F121" s="58"/>
      <c r="G121" s="58"/>
      <c r="H121" s="59"/>
      <c r="I121" s="32"/>
      <c r="J121" s="33"/>
      <c r="K121" s="33"/>
      <c r="L121" s="34"/>
      <c r="M121" s="35"/>
      <c r="N121" s="36"/>
    </row>
    <row r="122" spans="1:14">
      <c r="A122" s="57"/>
      <c r="B122" s="58"/>
      <c r="C122" s="58"/>
      <c r="D122" s="58"/>
      <c r="E122" s="58"/>
      <c r="F122" s="58"/>
      <c r="G122" s="58"/>
      <c r="H122" s="59"/>
      <c r="I122" s="32"/>
      <c r="J122" s="33"/>
      <c r="K122" s="33"/>
      <c r="L122" s="34"/>
      <c r="M122" s="37"/>
      <c r="N122" s="38"/>
    </row>
    <row r="123" spans="1:14">
      <c r="A123" s="57"/>
      <c r="B123" s="58"/>
      <c r="C123" s="58"/>
      <c r="D123" s="58"/>
      <c r="E123" s="58"/>
      <c r="F123" s="58"/>
      <c r="G123" s="58"/>
      <c r="H123" s="59"/>
      <c r="I123" s="32"/>
      <c r="J123" s="33"/>
      <c r="K123" s="33"/>
      <c r="L123" s="34"/>
      <c r="M123" s="37"/>
      <c r="N123" s="38"/>
    </row>
    <row r="124" spans="1:14">
      <c r="A124" s="57"/>
      <c r="B124" s="58"/>
      <c r="C124" s="58"/>
      <c r="D124" s="58"/>
      <c r="E124" s="58"/>
      <c r="F124" s="58"/>
      <c r="G124" s="58"/>
      <c r="H124" s="59"/>
      <c r="I124" s="32"/>
      <c r="J124" s="33"/>
      <c r="K124" s="33"/>
      <c r="L124" s="34"/>
      <c r="M124" s="37"/>
      <c r="N124" s="38"/>
    </row>
    <row r="125" spans="1:14">
      <c r="A125" s="57"/>
      <c r="B125" s="58"/>
      <c r="C125" s="58"/>
      <c r="D125" s="58"/>
      <c r="E125" s="58"/>
      <c r="F125" s="58"/>
      <c r="G125" s="58"/>
      <c r="H125" s="59"/>
      <c r="I125" s="32"/>
      <c r="J125" s="33"/>
      <c r="K125" s="33"/>
      <c r="L125" s="34"/>
      <c r="M125" s="37"/>
      <c r="N125" s="38"/>
    </row>
    <row r="126" spans="1:14">
      <c r="A126" s="57"/>
      <c r="B126" s="58"/>
      <c r="C126" s="58"/>
      <c r="D126" s="58"/>
      <c r="E126" s="58"/>
      <c r="F126" s="58"/>
      <c r="G126" s="58"/>
      <c r="H126" s="59"/>
      <c r="I126" s="32"/>
      <c r="J126" s="33"/>
      <c r="K126" s="33"/>
      <c r="L126" s="34"/>
      <c r="M126" s="37"/>
      <c r="N126" s="38"/>
    </row>
    <row r="127" spans="1:14">
      <c r="A127" s="57"/>
      <c r="B127" s="58"/>
      <c r="C127" s="58"/>
      <c r="D127" s="58"/>
      <c r="E127" s="58"/>
      <c r="F127" s="58"/>
      <c r="G127" s="58"/>
      <c r="H127" s="59"/>
      <c r="I127" s="32"/>
      <c r="J127" s="33"/>
      <c r="K127" s="33"/>
      <c r="L127" s="34"/>
      <c r="M127" s="37"/>
      <c r="N127" s="38"/>
    </row>
    <row r="128" spans="1:14">
      <c r="A128" s="57"/>
      <c r="B128" s="58"/>
      <c r="C128" s="58"/>
      <c r="D128" s="58"/>
      <c r="E128" s="58"/>
      <c r="F128" s="58"/>
      <c r="G128" s="58"/>
      <c r="H128" s="59"/>
      <c r="I128" s="32"/>
      <c r="J128" s="33"/>
      <c r="K128" s="33"/>
      <c r="L128" s="34"/>
      <c r="M128" s="37"/>
      <c r="N128" s="38"/>
    </row>
    <row r="129" spans="1:14">
      <c r="A129" s="57"/>
      <c r="B129" s="58"/>
      <c r="C129" s="58"/>
      <c r="D129" s="58"/>
      <c r="E129" s="58"/>
      <c r="F129" s="58"/>
      <c r="G129" s="58"/>
      <c r="H129" s="59"/>
      <c r="I129" s="32"/>
      <c r="J129" s="33"/>
      <c r="K129" s="33"/>
      <c r="L129" s="34"/>
      <c r="M129" s="37"/>
      <c r="N129" s="38"/>
    </row>
    <row r="130" spans="1:14">
      <c r="A130" s="57"/>
      <c r="B130" s="58"/>
      <c r="C130" s="58"/>
      <c r="D130" s="58"/>
      <c r="E130" s="58"/>
      <c r="F130" s="58"/>
      <c r="G130" s="58"/>
      <c r="H130" s="59"/>
      <c r="I130" s="32"/>
      <c r="J130" s="33"/>
      <c r="K130" s="33"/>
      <c r="L130" s="34"/>
      <c r="M130" s="37"/>
      <c r="N130" s="38"/>
    </row>
    <row r="131" spans="1:14">
      <c r="A131" s="57"/>
      <c r="B131" s="58"/>
      <c r="C131" s="58"/>
      <c r="D131" s="58"/>
      <c r="E131" s="58"/>
      <c r="F131" s="58"/>
      <c r="G131" s="58"/>
      <c r="H131" s="59"/>
      <c r="I131" s="32"/>
      <c r="J131" s="33"/>
      <c r="K131" s="33"/>
      <c r="L131" s="34"/>
      <c r="M131" s="37"/>
      <c r="N131" s="38"/>
    </row>
    <row r="132" spans="1:14">
      <c r="A132" s="57"/>
      <c r="B132" s="58"/>
      <c r="C132" s="58"/>
      <c r="D132" s="58"/>
      <c r="E132" s="58"/>
      <c r="F132" s="58"/>
      <c r="G132" s="58"/>
      <c r="H132" s="59"/>
      <c r="I132" s="32"/>
      <c r="J132" s="33"/>
      <c r="K132" s="33"/>
      <c r="L132" s="34"/>
      <c r="M132" s="37"/>
      <c r="N132" s="38"/>
    </row>
    <row r="133" spans="1:14">
      <c r="A133" s="57"/>
      <c r="B133" s="58"/>
      <c r="C133" s="58"/>
      <c r="D133" s="58"/>
      <c r="E133" s="58"/>
      <c r="F133" s="58"/>
      <c r="G133" s="58"/>
      <c r="H133" s="59"/>
      <c r="I133" s="32"/>
      <c r="J133" s="33"/>
      <c r="K133" s="33"/>
      <c r="L133" s="34"/>
      <c r="M133" s="37"/>
      <c r="N133" s="38"/>
    </row>
    <row r="134" spans="1:14">
      <c r="A134" s="57"/>
      <c r="B134" s="58"/>
      <c r="C134" s="58"/>
      <c r="D134" s="58"/>
      <c r="E134" s="58"/>
      <c r="F134" s="58"/>
      <c r="G134" s="58"/>
      <c r="H134" s="59"/>
      <c r="I134" s="32"/>
      <c r="J134" s="33"/>
      <c r="K134" s="33"/>
      <c r="L134" s="34"/>
      <c r="M134" s="37"/>
      <c r="N134" s="38"/>
    </row>
    <row r="135" spans="1:14">
      <c r="A135" s="57"/>
      <c r="B135" s="58"/>
      <c r="C135" s="58"/>
      <c r="D135" s="58"/>
      <c r="E135" s="58"/>
      <c r="F135" s="58"/>
      <c r="G135" s="58"/>
      <c r="H135" s="59"/>
      <c r="I135" s="32"/>
      <c r="J135" s="33"/>
      <c r="K135" s="33"/>
      <c r="L135" s="34"/>
      <c r="M135" s="37"/>
      <c r="N135" s="38"/>
    </row>
    <row r="136" spans="1:14">
      <c r="A136" s="57"/>
      <c r="B136" s="58"/>
      <c r="C136" s="58"/>
      <c r="D136" s="58"/>
      <c r="E136" s="58"/>
      <c r="F136" s="58"/>
      <c r="G136" s="58"/>
      <c r="H136" s="59"/>
      <c r="I136" s="32"/>
      <c r="J136" s="33"/>
      <c r="K136" s="33"/>
      <c r="L136" s="34"/>
      <c r="M136" s="37"/>
      <c r="N136" s="38"/>
    </row>
    <row r="137" spans="1:14">
      <c r="A137" s="57"/>
      <c r="B137" s="58"/>
      <c r="C137" s="58"/>
      <c r="D137" s="58"/>
      <c r="E137" s="58"/>
      <c r="F137" s="58"/>
      <c r="G137" s="58"/>
      <c r="H137" s="59"/>
      <c r="I137" s="32"/>
      <c r="J137" s="33"/>
      <c r="K137" s="33"/>
      <c r="L137" s="34"/>
      <c r="M137" s="37"/>
      <c r="N137" s="38"/>
    </row>
    <row r="138" spans="1:14">
      <c r="A138" s="57"/>
      <c r="B138" s="58"/>
      <c r="C138" s="58"/>
      <c r="D138" s="58"/>
      <c r="E138" s="58"/>
      <c r="F138" s="58"/>
      <c r="G138" s="58"/>
      <c r="H138" s="59"/>
      <c r="I138" s="32"/>
      <c r="J138" s="33"/>
      <c r="K138" s="33"/>
      <c r="L138" s="34"/>
      <c r="M138" s="37"/>
      <c r="N138" s="38"/>
    </row>
    <row r="139" spans="1:14">
      <c r="A139" s="57"/>
      <c r="B139" s="58"/>
      <c r="C139" s="58"/>
      <c r="D139" s="58"/>
      <c r="E139" s="58"/>
      <c r="F139" s="58"/>
      <c r="G139" s="58"/>
      <c r="H139" s="59"/>
      <c r="I139" s="32"/>
      <c r="J139" s="33"/>
      <c r="K139" s="33"/>
      <c r="L139" s="34"/>
      <c r="M139" s="37"/>
      <c r="N139" s="38"/>
    </row>
    <row r="140" spans="1:14">
      <c r="A140" s="57"/>
      <c r="B140" s="58"/>
      <c r="C140" s="58"/>
      <c r="D140" s="58"/>
      <c r="E140" s="58"/>
      <c r="F140" s="58"/>
      <c r="G140" s="58"/>
      <c r="H140" s="59"/>
      <c r="I140" s="32"/>
      <c r="J140" s="33"/>
      <c r="K140" s="33"/>
      <c r="L140" s="34"/>
      <c r="M140" s="37"/>
      <c r="N140" s="38"/>
    </row>
    <row r="141" spans="1:14">
      <c r="A141" s="57"/>
      <c r="B141" s="58"/>
      <c r="C141" s="58"/>
      <c r="D141" s="58"/>
      <c r="E141" s="58"/>
      <c r="F141" s="58"/>
      <c r="G141" s="58"/>
      <c r="H141" s="59"/>
      <c r="I141" s="32"/>
      <c r="J141" s="33"/>
      <c r="K141" s="33"/>
      <c r="L141" s="34"/>
      <c r="M141" s="37"/>
      <c r="N141" s="38"/>
    </row>
    <row r="142" spans="1:14">
      <c r="A142" s="57"/>
      <c r="B142" s="58"/>
      <c r="C142" s="58"/>
      <c r="D142" s="58"/>
      <c r="E142" s="58"/>
      <c r="F142" s="58"/>
      <c r="G142" s="58"/>
      <c r="H142" s="59"/>
      <c r="I142" s="32"/>
      <c r="J142" s="33"/>
      <c r="K142" s="33"/>
      <c r="L142" s="34"/>
      <c r="M142" s="37"/>
      <c r="N142" s="38"/>
    </row>
    <row r="143" spans="1:14">
      <c r="A143" s="57"/>
      <c r="B143" s="58"/>
      <c r="C143" s="58"/>
      <c r="D143" s="58"/>
      <c r="E143" s="58"/>
      <c r="F143" s="58"/>
      <c r="G143" s="58"/>
      <c r="H143" s="59"/>
      <c r="I143" s="32"/>
      <c r="J143" s="33"/>
      <c r="K143" s="33"/>
      <c r="L143" s="34"/>
      <c r="M143" s="37"/>
      <c r="N143" s="38"/>
    </row>
    <row r="144" spans="1:14">
      <c r="A144" s="57"/>
      <c r="B144" s="58"/>
      <c r="C144" s="58"/>
      <c r="D144" s="58"/>
      <c r="E144" s="58"/>
      <c r="F144" s="58"/>
      <c r="G144" s="58"/>
      <c r="H144" s="59"/>
      <c r="I144" s="32"/>
      <c r="J144" s="33"/>
      <c r="K144" s="33"/>
      <c r="L144" s="34"/>
      <c r="M144" s="37"/>
      <c r="N144" s="38"/>
    </row>
    <row r="145" spans="1:14">
      <c r="A145" s="57"/>
      <c r="B145" s="58"/>
      <c r="C145" s="58"/>
      <c r="D145" s="58"/>
      <c r="E145" s="58"/>
      <c r="F145" s="58"/>
      <c r="G145" s="58"/>
      <c r="H145" s="59"/>
      <c r="I145" s="32"/>
      <c r="J145" s="33"/>
      <c r="K145" s="33"/>
      <c r="L145" s="34"/>
      <c r="M145" s="37"/>
      <c r="N145" s="38"/>
    </row>
    <row r="146" spans="1:14">
      <c r="A146" s="57"/>
      <c r="B146" s="58"/>
      <c r="C146" s="58"/>
      <c r="D146" s="58"/>
      <c r="E146" s="58"/>
      <c r="F146" s="58"/>
      <c r="G146" s="58"/>
      <c r="H146" s="59"/>
      <c r="I146" s="39"/>
      <c r="J146" s="40"/>
      <c r="K146" s="40"/>
      <c r="L146" s="41"/>
      <c r="M146" s="42"/>
      <c r="N146" s="43"/>
    </row>
    <row r="147" spans="1:14">
      <c r="A147" s="57"/>
      <c r="B147" s="58"/>
      <c r="C147" s="58"/>
      <c r="D147" s="58"/>
      <c r="E147" s="58"/>
      <c r="F147" s="58"/>
      <c r="G147" s="58"/>
      <c r="H147" s="59"/>
      <c r="I147" s="44" t="s">
        <v>123</v>
      </c>
      <c r="J147" s="45"/>
      <c r="K147" s="45"/>
      <c r="L147" s="45"/>
      <c r="M147" s="45"/>
      <c r="N147" s="46"/>
    </row>
    <row r="148" spans="1:14">
      <c r="A148" s="57"/>
      <c r="B148" s="58"/>
      <c r="C148" s="58"/>
      <c r="D148" s="58"/>
      <c r="E148" s="58"/>
      <c r="F148" s="58"/>
      <c r="G148" s="58"/>
      <c r="H148" s="59"/>
      <c r="I148" s="47"/>
      <c r="J148" s="48"/>
      <c r="K148" s="48"/>
      <c r="L148" s="48"/>
      <c r="M148" s="48"/>
      <c r="N148" s="49"/>
    </row>
    <row r="149" spans="1:14">
      <c r="A149" s="57"/>
      <c r="B149" s="58"/>
      <c r="C149" s="58"/>
      <c r="D149" s="58"/>
      <c r="E149" s="58"/>
      <c r="F149" s="58"/>
      <c r="G149" s="58"/>
      <c r="H149" s="59"/>
      <c r="I149" s="47"/>
      <c r="J149" s="48"/>
      <c r="K149" s="48"/>
      <c r="L149" s="48"/>
      <c r="M149" s="48"/>
      <c r="N149" s="49"/>
    </row>
    <row r="150" spans="1:14">
      <c r="A150" s="57"/>
      <c r="B150" s="58"/>
      <c r="C150" s="58"/>
      <c r="D150" s="58"/>
      <c r="E150" s="58"/>
      <c r="F150" s="58"/>
      <c r="G150" s="58"/>
      <c r="H150" s="59"/>
      <c r="I150" s="47"/>
      <c r="J150" s="48"/>
      <c r="K150" s="48"/>
      <c r="L150" s="48"/>
      <c r="M150" s="48"/>
      <c r="N150" s="49"/>
    </row>
    <row r="151" spans="1:14">
      <c r="A151" s="57"/>
      <c r="B151" s="58"/>
      <c r="C151" s="58"/>
      <c r="D151" s="58"/>
      <c r="E151" s="58"/>
      <c r="F151" s="58"/>
      <c r="G151" s="58"/>
      <c r="H151" s="59"/>
      <c r="I151" s="47"/>
      <c r="J151" s="48"/>
      <c r="K151" s="48"/>
      <c r="L151" s="48"/>
      <c r="M151" s="48"/>
      <c r="N151" s="49"/>
    </row>
    <row r="152" ht="14.25" spans="1:14">
      <c r="A152" s="50" t="s">
        <v>113</v>
      </c>
      <c r="B152" s="50"/>
      <c r="C152" s="50"/>
      <c r="D152" s="50"/>
      <c r="E152" s="50"/>
      <c r="F152" s="50"/>
      <c r="G152" s="50"/>
      <c r="H152" s="51" t="s">
        <v>114</v>
      </c>
      <c r="I152" s="52"/>
      <c r="J152" s="52"/>
      <c r="K152" s="52"/>
      <c r="L152" s="52"/>
      <c r="M152" s="52"/>
      <c r="N152" s="53"/>
    </row>
    <row r="153" ht="14.25" spans="1:14">
      <c r="A153" s="12"/>
      <c r="B153" s="12"/>
      <c r="C153" s="12"/>
      <c r="D153" s="12"/>
      <c r="E153" s="12"/>
      <c r="F153" s="12"/>
      <c r="G153" s="12"/>
      <c r="H153" s="12"/>
      <c r="I153" s="13" t="s">
        <v>102</v>
      </c>
      <c r="J153" s="13"/>
      <c r="K153" s="14" t="s">
        <v>103</v>
      </c>
      <c r="L153" s="15"/>
      <c r="M153" s="16" t="s">
        <v>124</v>
      </c>
      <c r="N153" s="16"/>
    </row>
    <row r="154" ht="14.25" spans="1:14">
      <c r="A154" s="12"/>
      <c r="B154" s="12"/>
      <c r="C154" s="12"/>
      <c r="D154" s="12"/>
      <c r="E154" s="12"/>
      <c r="F154" s="12"/>
      <c r="G154" s="12"/>
      <c r="H154" s="12"/>
      <c r="I154" s="17" t="s">
        <v>105</v>
      </c>
      <c r="J154" s="18"/>
      <c r="K154" s="18"/>
      <c r="L154" s="19"/>
      <c r="M154" s="20" t="s">
        <v>106</v>
      </c>
      <c r="N154" s="20"/>
    </row>
    <row r="155" ht="14.25" spans="1:14">
      <c r="A155" s="12"/>
      <c r="B155" s="12"/>
      <c r="C155" s="12"/>
      <c r="D155" s="12"/>
      <c r="E155" s="12"/>
      <c r="F155" s="12"/>
      <c r="G155" s="12"/>
      <c r="H155" s="12"/>
      <c r="I155" s="21" t="s">
        <v>107</v>
      </c>
      <c r="J155" s="22"/>
      <c r="K155" s="22"/>
      <c r="L155" s="23"/>
      <c r="M155" s="20" t="s">
        <v>108</v>
      </c>
      <c r="N155" s="20"/>
    </row>
    <row r="156" spans="1:14">
      <c r="A156" s="12"/>
      <c r="B156" s="12"/>
      <c r="C156" s="12"/>
      <c r="D156" s="12"/>
      <c r="E156" s="12"/>
      <c r="F156" s="12"/>
      <c r="G156" s="12"/>
      <c r="H156" s="12"/>
      <c r="I156" s="24" t="s">
        <v>11</v>
      </c>
      <c r="J156" s="12"/>
      <c r="K156" s="12"/>
      <c r="L156" s="12"/>
      <c r="M156" s="12"/>
      <c r="N156" s="12"/>
    </row>
    <row r="157" spans="1:14">
      <c r="A157" s="12"/>
      <c r="B157" s="12"/>
      <c r="C157" s="12"/>
      <c r="D157" s="12"/>
      <c r="E157" s="12"/>
      <c r="F157" s="12"/>
      <c r="G157" s="12"/>
      <c r="H157" s="12"/>
      <c r="I157" s="25"/>
      <c r="J157" s="25"/>
      <c r="K157" s="25"/>
      <c r="L157" s="25"/>
      <c r="M157" s="12"/>
      <c r="N157" s="12"/>
    </row>
    <row r="158" ht="14.25" spans="1:14">
      <c r="A158" s="54"/>
      <c r="B158" s="55"/>
      <c r="C158" s="55"/>
      <c r="D158" s="55"/>
      <c r="E158" s="55"/>
      <c r="F158" s="55"/>
      <c r="G158" s="55"/>
      <c r="H158" s="56"/>
      <c r="I158" s="27" t="s">
        <v>125</v>
      </c>
      <c r="J158" s="28"/>
      <c r="K158" s="28"/>
      <c r="L158" s="29"/>
      <c r="M158" s="30" t="s">
        <v>110</v>
      </c>
      <c r="N158" s="31"/>
    </row>
    <row r="159" spans="1:14">
      <c r="A159" s="57"/>
      <c r="B159" s="58"/>
      <c r="C159" s="58"/>
      <c r="D159" s="58"/>
      <c r="E159" s="58"/>
      <c r="F159" s="58"/>
      <c r="G159" s="58"/>
      <c r="H159" s="59"/>
      <c r="I159" s="32"/>
      <c r="J159" s="33"/>
      <c r="K159" s="33"/>
      <c r="L159" s="34"/>
      <c r="M159" s="35"/>
      <c r="N159" s="36"/>
    </row>
    <row r="160" spans="1:14">
      <c r="A160" s="57"/>
      <c r="B160" s="58"/>
      <c r="C160" s="58"/>
      <c r="D160" s="58"/>
      <c r="E160" s="58"/>
      <c r="F160" s="58"/>
      <c r="G160" s="58"/>
      <c r="H160" s="59"/>
      <c r="I160" s="32"/>
      <c r="J160" s="33"/>
      <c r="K160" s="33"/>
      <c r="L160" s="34"/>
      <c r="M160" s="37"/>
      <c r="N160" s="38"/>
    </row>
    <row r="161" spans="1:14">
      <c r="A161" s="57"/>
      <c r="B161" s="58"/>
      <c r="C161" s="58"/>
      <c r="D161" s="58"/>
      <c r="E161" s="58"/>
      <c r="F161" s="58"/>
      <c r="G161" s="58"/>
      <c r="H161" s="59"/>
      <c r="I161" s="32"/>
      <c r="J161" s="33"/>
      <c r="K161" s="33"/>
      <c r="L161" s="34"/>
      <c r="M161" s="37"/>
      <c r="N161" s="38"/>
    </row>
    <row r="162" spans="1:14">
      <c r="A162" s="57"/>
      <c r="B162" s="58"/>
      <c r="C162" s="58"/>
      <c r="D162" s="58"/>
      <c r="E162" s="58"/>
      <c r="F162" s="58"/>
      <c r="G162" s="58"/>
      <c r="H162" s="59"/>
      <c r="I162" s="32"/>
      <c r="J162" s="33"/>
      <c r="K162" s="33"/>
      <c r="L162" s="34"/>
      <c r="M162" s="37"/>
      <c r="N162" s="38"/>
    </row>
    <row r="163" spans="1:14">
      <c r="A163" s="57"/>
      <c r="B163" s="58"/>
      <c r="C163" s="58"/>
      <c r="D163" s="58"/>
      <c r="E163" s="58"/>
      <c r="F163" s="58"/>
      <c r="G163" s="58"/>
      <c r="H163" s="59"/>
      <c r="I163" s="32"/>
      <c r="J163" s="33"/>
      <c r="K163" s="33"/>
      <c r="L163" s="34"/>
      <c r="M163" s="37"/>
      <c r="N163" s="38"/>
    </row>
    <row r="164" spans="1:14">
      <c r="A164" s="57"/>
      <c r="B164" s="58"/>
      <c r="C164" s="58"/>
      <c r="D164" s="58"/>
      <c r="E164" s="58"/>
      <c r="F164" s="58"/>
      <c r="G164" s="58"/>
      <c r="H164" s="59"/>
      <c r="I164" s="32"/>
      <c r="J164" s="33"/>
      <c r="K164" s="33"/>
      <c r="L164" s="34"/>
      <c r="M164" s="37"/>
      <c r="N164" s="38"/>
    </row>
    <row r="165" spans="1:14">
      <c r="A165" s="57"/>
      <c r="B165" s="58"/>
      <c r="C165" s="58"/>
      <c r="D165" s="58"/>
      <c r="E165" s="58"/>
      <c r="F165" s="58"/>
      <c r="G165" s="58"/>
      <c r="H165" s="59"/>
      <c r="I165" s="32"/>
      <c r="J165" s="33"/>
      <c r="K165" s="33"/>
      <c r="L165" s="34"/>
      <c r="M165" s="37"/>
      <c r="N165" s="38"/>
    </row>
    <row r="166" spans="1:14">
      <c r="A166" s="57"/>
      <c r="B166" s="58"/>
      <c r="C166" s="58"/>
      <c r="D166" s="58"/>
      <c r="E166" s="58"/>
      <c r="F166" s="58"/>
      <c r="G166" s="58"/>
      <c r="H166" s="59"/>
      <c r="I166" s="32"/>
      <c r="J166" s="33"/>
      <c r="K166" s="33"/>
      <c r="L166" s="34"/>
      <c r="M166" s="37"/>
      <c r="N166" s="38"/>
    </row>
    <row r="167" spans="1:14">
      <c r="A167" s="57"/>
      <c r="B167" s="58"/>
      <c r="C167" s="58"/>
      <c r="D167" s="58"/>
      <c r="E167" s="58"/>
      <c r="F167" s="58"/>
      <c r="G167" s="58"/>
      <c r="H167" s="59"/>
      <c r="I167" s="32"/>
      <c r="J167" s="33"/>
      <c r="K167" s="33"/>
      <c r="L167" s="34"/>
      <c r="M167" s="37"/>
      <c r="N167" s="38"/>
    </row>
    <row r="168" spans="1:14">
      <c r="A168" s="57"/>
      <c r="B168" s="58"/>
      <c r="C168" s="58"/>
      <c r="D168" s="58"/>
      <c r="E168" s="58"/>
      <c r="F168" s="58"/>
      <c r="G168" s="58"/>
      <c r="H168" s="59"/>
      <c r="I168" s="32"/>
      <c r="J168" s="33"/>
      <c r="K168" s="33"/>
      <c r="L168" s="34"/>
      <c r="M168" s="37"/>
      <c r="N168" s="38"/>
    </row>
    <row r="169" spans="1:14">
      <c r="A169" s="57"/>
      <c r="B169" s="58"/>
      <c r="C169" s="58"/>
      <c r="D169" s="58"/>
      <c r="E169" s="58"/>
      <c r="F169" s="58"/>
      <c r="G169" s="58"/>
      <c r="H169" s="59"/>
      <c r="I169" s="32"/>
      <c r="J169" s="33"/>
      <c r="K169" s="33"/>
      <c r="L169" s="34"/>
      <c r="M169" s="37"/>
      <c r="N169" s="38"/>
    </row>
    <row r="170" spans="1:14">
      <c r="A170" s="57"/>
      <c r="B170" s="58"/>
      <c r="C170" s="58"/>
      <c r="D170" s="58"/>
      <c r="E170" s="58"/>
      <c r="F170" s="58"/>
      <c r="G170" s="58"/>
      <c r="H170" s="59"/>
      <c r="I170" s="32"/>
      <c r="J170" s="33"/>
      <c r="K170" s="33"/>
      <c r="L170" s="34"/>
      <c r="M170" s="37"/>
      <c r="N170" s="38"/>
    </row>
    <row r="171" spans="1:14">
      <c r="A171" s="57"/>
      <c r="B171" s="58"/>
      <c r="C171" s="58"/>
      <c r="D171" s="58"/>
      <c r="E171" s="58"/>
      <c r="F171" s="58"/>
      <c r="G171" s="58"/>
      <c r="H171" s="59"/>
      <c r="I171" s="32"/>
      <c r="J171" s="33"/>
      <c r="K171" s="33"/>
      <c r="L171" s="34"/>
      <c r="M171" s="37"/>
      <c r="N171" s="38"/>
    </row>
    <row r="172" spans="1:14">
      <c r="A172" s="57"/>
      <c r="B172" s="58"/>
      <c r="C172" s="58"/>
      <c r="D172" s="58"/>
      <c r="E172" s="58"/>
      <c r="F172" s="58"/>
      <c r="G172" s="58"/>
      <c r="H172" s="59"/>
      <c r="I172" s="32"/>
      <c r="J172" s="33"/>
      <c r="K172" s="33"/>
      <c r="L172" s="34"/>
      <c r="M172" s="37"/>
      <c r="N172" s="38"/>
    </row>
    <row r="173" spans="1:14">
      <c r="A173" s="57"/>
      <c r="B173" s="58"/>
      <c r="C173" s="58"/>
      <c r="D173" s="58"/>
      <c r="E173" s="58"/>
      <c r="F173" s="58"/>
      <c r="G173" s="58"/>
      <c r="H173" s="59"/>
      <c r="I173" s="32"/>
      <c r="J173" s="33"/>
      <c r="K173" s="33"/>
      <c r="L173" s="34"/>
      <c r="M173" s="37"/>
      <c r="N173" s="38"/>
    </row>
    <row r="174" spans="1:14">
      <c r="A174" s="57"/>
      <c r="B174" s="58"/>
      <c r="C174" s="58"/>
      <c r="D174" s="58"/>
      <c r="E174" s="58"/>
      <c r="F174" s="58"/>
      <c r="G174" s="58"/>
      <c r="H174" s="59"/>
      <c r="I174" s="32"/>
      <c r="J174" s="33"/>
      <c r="K174" s="33"/>
      <c r="L174" s="34"/>
      <c r="M174" s="37"/>
      <c r="N174" s="38"/>
    </row>
    <row r="175" spans="1:14">
      <c r="A175" s="57"/>
      <c r="B175" s="58"/>
      <c r="C175" s="58"/>
      <c r="D175" s="58"/>
      <c r="E175" s="58"/>
      <c r="F175" s="58"/>
      <c r="G175" s="58"/>
      <c r="H175" s="59"/>
      <c r="I175" s="32"/>
      <c r="J175" s="33"/>
      <c r="K175" s="33"/>
      <c r="L175" s="34"/>
      <c r="M175" s="37"/>
      <c r="N175" s="38"/>
    </row>
    <row r="176" spans="1:14">
      <c r="A176" s="57"/>
      <c r="B176" s="58"/>
      <c r="C176" s="58"/>
      <c r="D176" s="58"/>
      <c r="E176" s="58"/>
      <c r="F176" s="58"/>
      <c r="G176" s="58"/>
      <c r="H176" s="59"/>
      <c r="I176" s="32"/>
      <c r="J176" s="33"/>
      <c r="K176" s="33"/>
      <c r="L176" s="34"/>
      <c r="M176" s="37"/>
      <c r="N176" s="38"/>
    </row>
    <row r="177" spans="1:14">
      <c r="A177" s="57"/>
      <c r="B177" s="58"/>
      <c r="C177" s="58"/>
      <c r="D177" s="58"/>
      <c r="E177" s="58"/>
      <c r="F177" s="58"/>
      <c r="G177" s="58"/>
      <c r="H177" s="59"/>
      <c r="I177" s="32"/>
      <c r="J177" s="33"/>
      <c r="K177" s="33"/>
      <c r="L177" s="34"/>
      <c r="M177" s="37"/>
      <c r="N177" s="38"/>
    </row>
    <row r="178" spans="1:14">
      <c r="A178" s="57"/>
      <c r="B178" s="58"/>
      <c r="C178" s="58"/>
      <c r="D178" s="58"/>
      <c r="E178" s="58"/>
      <c r="F178" s="58"/>
      <c r="G178" s="58"/>
      <c r="H178" s="59"/>
      <c r="I178" s="32"/>
      <c r="J178" s="33"/>
      <c r="K178" s="33"/>
      <c r="L178" s="34"/>
      <c r="M178" s="37"/>
      <c r="N178" s="38"/>
    </row>
    <row r="179" spans="1:14">
      <c r="A179" s="57"/>
      <c r="B179" s="58"/>
      <c r="C179" s="58"/>
      <c r="D179" s="58"/>
      <c r="E179" s="58"/>
      <c r="F179" s="58"/>
      <c r="G179" s="58"/>
      <c r="H179" s="59"/>
      <c r="I179" s="32"/>
      <c r="J179" s="33"/>
      <c r="K179" s="33"/>
      <c r="L179" s="34"/>
      <c r="M179" s="37"/>
      <c r="N179" s="38"/>
    </row>
    <row r="180" spans="1:14">
      <c r="A180" s="57"/>
      <c r="B180" s="58"/>
      <c r="C180" s="58"/>
      <c r="D180" s="58"/>
      <c r="E180" s="58"/>
      <c r="F180" s="58"/>
      <c r="G180" s="58"/>
      <c r="H180" s="59"/>
      <c r="I180" s="32"/>
      <c r="J180" s="33"/>
      <c r="K180" s="33"/>
      <c r="L180" s="34"/>
      <c r="M180" s="37"/>
      <c r="N180" s="38"/>
    </row>
    <row r="181" spans="1:14">
      <c r="A181" s="57"/>
      <c r="B181" s="58"/>
      <c r="C181" s="58"/>
      <c r="D181" s="58"/>
      <c r="E181" s="58"/>
      <c r="F181" s="58"/>
      <c r="G181" s="58"/>
      <c r="H181" s="59"/>
      <c r="I181" s="32"/>
      <c r="J181" s="33"/>
      <c r="K181" s="33"/>
      <c r="L181" s="34"/>
      <c r="M181" s="37"/>
      <c r="N181" s="38"/>
    </row>
    <row r="182" spans="1:14">
      <c r="A182" s="57"/>
      <c r="B182" s="58"/>
      <c r="C182" s="58"/>
      <c r="D182" s="58"/>
      <c r="E182" s="58"/>
      <c r="F182" s="58"/>
      <c r="G182" s="58"/>
      <c r="H182" s="59"/>
      <c r="I182" s="32"/>
      <c r="J182" s="33"/>
      <c r="K182" s="33"/>
      <c r="L182" s="34"/>
      <c r="M182" s="37"/>
      <c r="N182" s="38"/>
    </row>
    <row r="183" spans="1:14">
      <c r="A183" s="57"/>
      <c r="B183" s="58"/>
      <c r="C183" s="58"/>
      <c r="D183" s="58"/>
      <c r="E183" s="58"/>
      <c r="F183" s="58"/>
      <c r="G183" s="58"/>
      <c r="H183" s="59"/>
      <c r="I183" s="32"/>
      <c r="J183" s="33"/>
      <c r="K183" s="33"/>
      <c r="L183" s="34"/>
      <c r="M183" s="37"/>
      <c r="N183" s="38"/>
    </row>
    <row r="184" spans="1:14">
      <c r="A184" s="57"/>
      <c r="B184" s="58"/>
      <c r="C184" s="58"/>
      <c r="D184" s="58"/>
      <c r="E184" s="58"/>
      <c r="F184" s="58"/>
      <c r="G184" s="58"/>
      <c r="H184" s="59"/>
      <c r="I184" s="39"/>
      <c r="J184" s="40"/>
      <c r="K184" s="40"/>
      <c r="L184" s="41"/>
      <c r="M184" s="42"/>
      <c r="N184" s="43"/>
    </row>
    <row r="185" spans="1:14">
      <c r="A185" s="57"/>
      <c r="B185" s="58"/>
      <c r="C185" s="58"/>
      <c r="D185" s="58"/>
      <c r="E185" s="58"/>
      <c r="F185" s="58"/>
      <c r="G185" s="58"/>
      <c r="H185" s="59"/>
      <c r="I185" s="44" t="s">
        <v>123</v>
      </c>
      <c r="J185" s="45"/>
      <c r="K185" s="45"/>
      <c r="L185" s="45"/>
      <c r="M185" s="45"/>
      <c r="N185" s="46"/>
    </row>
    <row r="186" spans="1:14">
      <c r="A186" s="57"/>
      <c r="B186" s="58"/>
      <c r="C186" s="58"/>
      <c r="D186" s="58"/>
      <c r="E186" s="58"/>
      <c r="F186" s="58"/>
      <c r="G186" s="58"/>
      <c r="H186" s="59"/>
      <c r="I186" s="47"/>
      <c r="J186" s="48"/>
      <c r="K186" s="48"/>
      <c r="L186" s="48"/>
      <c r="M186" s="48"/>
      <c r="N186" s="49"/>
    </row>
    <row r="187" spans="1:14">
      <c r="A187" s="57"/>
      <c r="B187" s="58"/>
      <c r="C187" s="58"/>
      <c r="D187" s="58"/>
      <c r="E187" s="58"/>
      <c r="F187" s="58"/>
      <c r="G187" s="58"/>
      <c r="H187" s="59"/>
      <c r="I187" s="47"/>
      <c r="J187" s="48"/>
      <c r="K187" s="48"/>
      <c r="L187" s="48"/>
      <c r="M187" s="48"/>
      <c r="N187" s="49"/>
    </row>
    <row r="188" spans="1:14">
      <c r="A188" s="57"/>
      <c r="B188" s="58"/>
      <c r="C188" s="58"/>
      <c r="D188" s="58"/>
      <c r="E188" s="58"/>
      <c r="F188" s="58"/>
      <c r="G188" s="58"/>
      <c r="H188" s="59"/>
      <c r="I188" s="47"/>
      <c r="J188" s="48"/>
      <c r="K188" s="48"/>
      <c r="L188" s="48"/>
      <c r="M188" s="48"/>
      <c r="N188" s="49"/>
    </row>
    <row r="189" spans="1:14">
      <c r="A189" s="57"/>
      <c r="B189" s="58"/>
      <c r="C189" s="58"/>
      <c r="D189" s="58"/>
      <c r="E189" s="58"/>
      <c r="F189" s="58"/>
      <c r="G189" s="58"/>
      <c r="H189" s="59"/>
      <c r="I189" s="47"/>
      <c r="J189" s="48"/>
      <c r="K189" s="48"/>
      <c r="L189" s="48"/>
      <c r="M189" s="48"/>
      <c r="N189" s="49"/>
    </row>
    <row r="190" ht="14.25" spans="1:14">
      <c r="A190" s="50" t="s">
        <v>113</v>
      </c>
      <c r="B190" s="50"/>
      <c r="C190" s="50"/>
      <c r="D190" s="50"/>
      <c r="E190" s="50"/>
      <c r="F190" s="50"/>
      <c r="G190" s="50"/>
      <c r="H190" s="51" t="s">
        <v>114</v>
      </c>
      <c r="I190" s="52"/>
      <c r="J190" s="52"/>
      <c r="K190" s="52"/>
      <c r="L190" s="52"/>
      <c r="M190" s="52"/>
      <c r="N190" s="53"/>
    </row>
    <row r="191" ht="14.25" spans="1:14">
      <c r="A191" s="12"/>
      <c r="B191" s="12"/>
      <c r="C191" s="12"/>
      <c r="D191" s="12"/>
      <c r="E191" s="12"/>
      <c r="F191" s="12"/>
      <c r="G191" s="12"/>
      <c r="H191" s="12"/>
      <c r="I191" s="13" t="s">
        <v>102</v>
      </c>
      <c r="J191" s="13"/>
      <c r="K191" s="14" t="s">
        <v>103</v>
      </c>
      <c r="L191" s="15"/>
      <c r="M191" s="16" t="s">
        <v>126</v>
      </c>
      <c r="N191" s="16"/>
    </row>
    <row r="192" ht="14.25" spans="1:14">
      <c r="A192" s="12"/>
      <c r="B192" s="12"/>
      <c r="C192" s="12"/>
      <c r="D192" s="12"/>
      <c r="E192" s="12"/>
      <c r="F192" s="12"/>
      <c r="G192" s="12"/>
      <c r="H192" s="12"/>
      <c r="I192" s="17" t="s">
        <v>105</v>
      </c>
      <c r="J192" s="18"/>
      <c r="K192" s="18"/>
      <c r="L192" s="19"/>
      <c r="M192" s="20" t="s">
        <v>106</v>
      </c>
      <c r="N192" s="20"/>
    </row>
    <row r="193" ht="14.25" spans="1:14">
      <c r="A193" s="12"/>
      <c r="B193" s="12"/>
      <c r="C193" s="12"/>
      <c r="D193" s="12"/>
      <c r="E193" s="12"/>
      <c r="F193" s="12"/>
      <c r="G193" s="12"/>
      <c r="H193" s="12"/>
      <c r="I193" s="21" t="s">
        <v>107</v>
      </c>
      <c r="J193" s="22"/>
      <c r="K193" s="22"/>
      <c r="L193" s="23"/>
      <c r="M193" s="20" t="s">
        <v>108</v>
      </c>
      <c r="N193" s="20"/>
    </row>
    <row r="194" spans="1:14">
      <c r="A194" s="12"/>
      <c r="B194" s="12"/>
      <c r="C194" s="12"/>
      <c r="D194" s="12"/>
      <c r="E194" s="12"/>
      <c r="F194" s="12"/>
      <c r="G194" s="12"/>
      <c r="H194" s="12"/>
      <c r="I194" s="24" t="s">
        <v>11</v>
      </c>
      <c r="J194" s="12"/>
      <c r="K194" s="12"/>
      <c r="L194" s="12"/>
      <c r="M194" s="12"/>
      <c r="N194" s="12"/>
    </row>
    <row r="195" spans="1:14">
      <c r="A195" s="12"/>
      <c r="B195" s="12"/>
      <c r="C195" s="12"/>
      <c r="D195" s="12"/>
      <c r="E195" s="12"/>
      <c r="F195" s="12"/>
      <c r="G195" s="12"/>
      <c r="H195" s="12"/>
      <c r="I195" s="25"/>
      <c r="J195" s="25"/>
      <c r="K195" s="25"/>
      <c r="L195" s="25"/>
      <c r="M195" s="12"/>
      <c r="N195" s="12"/>
    </row>
    <row r="196" ht="14.25" spans="1:14">
      <c r="A196" s="54"/>
      <c r="B196" s="55"/>
      <c r="C196" s="55"/>
      <c r="D196" s="55"/>
      <c r="E196" s="55"/>
      <c r="F196" s="55"/>
      <c r="G196" s="55"/>
      <c r="H196" s="56"/>
      <c r="I196" s="60" t="s">
        <v>127</v>
      </c>
      <c r="J196" s="61"/>
      <c r="K196" s="61"/>
      <c r="L196" s="62"/>
      <c r="M196" s="30" t="s">
        <v>110</v>
      </c>
      <c r="N196" s="31"/>
    </row>
    <row r="197" spans="1:14">
      <c r="A197" s="57"/>
      <c r="B197" s="58"/>
      <c r="C197" s="58"/>
      <c r="D197" s="58"/>
      <c r="E197" s="58"/>
      <c r="F197" s="58"/>
      <c r="G197" s="58"/>
      <c r="H197" s="59"/>
      <c r="I197" s="63"/>
      <c r="J197" s="64"/>
      <c r="K197" s="64"/>
      <c r="L197" s="65"/>
      <c r="M197" s="35"/>
      <c r="N197" s="36"/>
    </row>
    <row r="198" spans="1:14">
      <c r="A198" s="57"/>
      <c r="B198" s="58"/>
      <c r="C198" s="58"/>
      <c r="D198" s="58"/>
      <c r="E198" s="58"/>
      <c r="F198" s="58"/>
      <c r="G198" s="58"/>
      <c r="H198" s="59"/>
      <c r="I198" s="63"/>
      <c r="J198" s="64"/>
      <c r="K198" s="64"/>
      <c r="L198" s="65"/>
      <c r="M198" s="37"/>
      <c r="N198" s="38"/>
    </row>
    <row r="199" spans="1:14">
      <c r="A199" s="57"/>
      <c r="B199" s="58"/>
      <c r="C199" s="58"/>
      <c r="D199" s="58"/>
      <c r="E199" s="58"/>
      <c r="F199" s="58"/>
      <c r="G199" s="58"/>
      <c r="H199" s="59"/>
      <c r="I199" s="63"/>
      <c r="J199" s="64"/>
      <c r="K199" s="64"/>
      <c r="L199" s="65"/>
      <c r="M199" s="37"/>
      <c r="N199" s="38"/>
    </row>
    <row r="200" spans="1:14">
      <c r="A200" s="57"/>
      <c r="B200" s="58"/>
      <c r="C200" s="58"/>
      <c r="D200" s="58"/>
      <c r="E200" s="58"/>
      <c r="F200" s="58"/>
      <c r="G200" s="58"/>
      <c r="H200" s="59"/>
      <c r="I200" s="63"/>
      <c r="J200" s="64"/>
      <c r="K200" s="64"/>
      <c r="L200" s="65"/>
      <c r="M200" s="37"/>
      <c r="N200" s="38"/>
    </row>
    <row r="201" spans="1:14">
      <c r="A201" s="57"/>
      <c r="B201" s="58"/>
      <c r="C201" s="58"/>
      <c r="D201" s="58"/>
      <c r="E201" s="58"/>
      <c r="F201" s="58"/>
      <c r="G201" s="58"/>
      <c r="H201" s="59"/>
      <c r="I201" s="63"/>
      <c r="J201" s="64"/>
      <c r="K201" s="64"/>
      <c r="L201" s="65"/>
      <c r="M201" s="37"/>
      <c r="N201" s="38"/>
    </row>
    <row r="202" spans="1:14">
      <c r="A202" s="57"/>
      <c r="B202" s="58"/>
      <c r="C202" s="58"/>
      <c r="D202" s="58"/>
      <c r="E202" s="58"/>
      <c r="F202" s="58"/>
      <c r="G202" s="58"/>
      <c r="H202" s="59"/>
      <c r="I202" s="63"/>
      <c r="J202" s="64"/>
      <c r="K202" s="64"/>
      <c r="L202" s="65"/>
      <c r="M202" s="37"/>
      <c r="N202" s="38"/>
    </row>
    <row r="203" spans="1:14">
      <c r="A203" s="57"/>
      <c r="B203" s="58"/>
      <c r="C203" s="58"/>
      <c r="D203" s="58"/>
      <c r="E203" s="58"/>
      <c r="F203" s="58"/>
      <c r="G203" s="58"/>
      <c r="H203" s="59"/>
      <c r="I203" s="63"/>
      <c r="J203" s="64"/>
      <c r="K203" s="64"/>
      <c r="L203" s="65"/>
      <c r="M203" s="37"/>
      <c r="N203" s="38"/>
    </row>
    <row r="204" spans="1:14">
      <c r="A204" s="57"/>
      <c r="B204" s="58"/>
      <c r="C204" s="58"/>
      <c r="D204" s="58"/>
      <c r="E204" s="58"/>
      <c r="F204" s="58"/>
      <c r="G204" s="58"/>
      <c r="H204" s="59"/>
      <c r="I204" s="63"/>
      <c r="J204" s="64"/>
      <c r="K204" s="64"/>
      <c r="L204" s="65"/>
      <c r="M204" s="37"/>
      <c r="N204" s="38"/>
    </row>
    <row r="205" spans="1:14">
      <c r="A205" s="57"/>
      <c r="B205" s="58"/>
      <c r="C205" s="58"/>
      <c r="D205" s="58"/>
      <c r="E205" s="58"/>
      <c r="F205" s="58"/>
      <c r="G205" s="58"/>
      <c r="H205" s="59"/>
      <c r="I205" s="63"/>
      <c r="J205" s="64"/>
      <c r="K205" s="64"/>
      <c r="L205" s="65"/>
      <c r="M205" s="37"/>
      <c r="N205" s="38"/>
    </row>
    <row r="206" spans="1:14">
      <c r="A206" s="57"/>
      <c r="B206" s="58"/>
      <c r="C206" s="58"/>
      <c r="D206" s="58"/>
      <c r="E206" s="58"/>
      <c r="F206" s="58"/>
      <c r="G206" s="58"/>
      <c r="H206" s="59"/>
      <c r="I206" s="63"/>
      <c r="J206" s="64"/>
      <c r="K206" s="64"/>
      <c r="L206" s="65"/>
      <c r="M206" s="37"/>
      <c r="N206" s="38"/>
    </row>
    <row r="207" spans="1:14">
      <c r="A207" s="57"/>
      <c r="B207" s="58"/>
      <c r="C207" s="58"/>
      <c r="D207" s="58"/>
      <c r="E207" s="58"/>
      <c r="F207" s="58"/>
      <c r="G207" s="58"/>
      <c r="H207" s="59"/>
      <c r="I207" s="63"/>
      <c r="J207" s="64"/>
      <c r="K207" s="64"/>
      <c r="L207" s="65"/>
      <c r="M207" s="37"/>
      <c r="N207" s="38"/>
    </row>
    <row r="208" spans="1:14">
      <c r="A208" s="57"/>
      <c r="B208" s="58"/>
      <c r="C208" s="58"/>
      <c r="D208" s="58"/>
      <c r="E208" s="58"/>
      <c r="F208" s="58"/>
      <c r="G208" s="58"/>
      <c r="H208" s="59"/>
      <c r="I208" s="63"/>
      <c r="J208" s="64"/>
      <c r="K208" s="64"/>
      <c r="L208" s="65"/>
      <c r="M208" s="37"/>
      <c r="N208" s="38"/>
    </row>
    <row r="209" spans="1:14">
      <c r="A209" s="57"/>
      <c r="B209" s="58"/>
      <c r="C209" s="58"/>
      <c r="D209" s="58"/>
      <c r="E209" s="58"/>
      <c r="F209" s="58"/>
      <c r="G209" s="58"/>
      <c r="H209" s="59"/>
      <c r="I209" s="63"/>
      <c r="J209" s="64"/>
      <c r="K209" s="64"/>
      <c r="L209" s="65"/>
      <c r="M209" s="37"/>
      <c r="N209" s="38"/>
    </row>
    <row r="210" spans="1:14">
      <c r="A210" s="57"/>
      <c r="B210" s="58"/>
      <c r="C210" s="58"/>
      <c r="D210" s="58"/>
      <c r="E210" s="58"/>
      <c r="F210" s="58"/>
      <c r="G210" s="58"/>
      <c r="H210" s="59"/>
      <c r="I210" s="63"/>
      <c r="J210" s="64"/>
      <c r="K210" s="64"/>
      <c r="L210" s="65"/>
      <c r="M210" s="37"/>
      <c r="N210" s="38"/>
    </row>
    <row r="211" spans="1:14">
      <c r="A211" s="57"/>
      <c r="B211" s="58"/>
      <c r="C211" s="58"/>
      <c r="D211" s="58"/>
      <c r="E211" s="58"/>
      <c r="F211" s="58"/>
      <c r="G211" s="58"/>
      <c r="H211" s="59"/>
      <c r="I211" s="63"/>
      <c r="J211" s="64"/>
      <c r="K211" s="64"/>
      <c r="L211" s="65"/>
      <c r="M211" s="37"/>
      <c r="N211" s="38"/>
    </row>
    <row r="212" spans="1:14">
      <c r="A212" s="57"/>
      <c r="B212" s="58"/>
      <c r="C212" s="58"/>
      <c r="D212" s="58"/>
      <c r="E212" s="58"/>
      <c r="F212" s="58"/>
      <c r="G212" s="58"/>
      <c r="H212" s="59"/>
      <c r="I212" s="63"/>
      <c r="J212" s="64"/>
      <c r="K212" s="64"/>
      <c r="L212" s="65"/>
      <c r="M212" s="37"/>
      <c r="N212" s="38"/>
    </row>
    <row r="213" spans="1:14">
      <c r="A213" s="57"/>
      <c r="B213" s="58"/>
      <c r="C213" s="58"/>
      <c r="D213" s="58"/>
      <c r="E213" s="58"/>
      <c r="F213" s="58"/>
      <c r="G213" s="58"/>
      <c r="H213" s="59"/>
      <c r="I213" s="63"/>
      <c r="J213" s="64"/>
      <c r="K213" s="64"/>
      <c r="L213" s="65"/>
      <c r="M213" s="37"/>
      <c r="N213" s="38"/>
    </row>
    <row r="214" spans="1:14">
      <c r="A214" s="57"/>
      <c r="B214" s="58"/>
      <c r="C214" s="58"/>
      <c r="D214" s="58"/>
      <c r="E214" s="58"/>
      <c r="F214" s="58"/>
      <c r="G214" s="58"/>
      <c r="H214" s="59"/>
      <c r="I214" s="63"/>
      <c r="J214" s="64"/>
      <c r="K214" s="64"/>
      <c r="L214" s="65"/>
      <c r="M214" s="37"/>
      <c r="N214" s="38"/>
    </row>
    <row r="215" spans="1:14">
      <c r="A215" s="57"/>
      <c r="B215" s="58"/>
      <c r="C215" s="58"/>
      <c r="D215" s="58"/>
      <c r="E215" s="58"/>
      <c r="F215" s="58"/>
      <c r="G215" s="58"/>
      <c r="H215" s="59"/>
      <c r="I215" s="63"/>
      <c r="J215" s="64"/>
      <c r="K215" s="64"/>
      <c r="L215" s="65"/>
      <c r="M215" s="37"/>
      <c r="N215" s="38"/>
    </row>
    <row r="216" spans="1:14">
      <c r="A216" s="57"/>
      <c r="B216" s="58"/>
      <c r="C216" s="58"/>
      <c r="D216" s="58"/>
      <c r="E216" s="58"/>
      <c r="F216" s="58"/>
      <c r="G216" s="58"/>
      <c r="H216" s="59"/>
      <c r="I216" s="63"/>
      <c r="J216" s="64"/>
      <c r="K216" s="64"/>
      <c r="L216" s="65"/>
      <c r="M216" s="37"/>
      <c r="N216" s="38"/>
    </row>
    <row r="217" spans="1:14">
      <c r="A217" s="57"/>
      <c r="B217" s="58"/>
      <c r="C217" s="58"/>
      <c r="D217" s="58"/>
      <c r="E217" s="58"/>
      <c r="F217" s="58"/>
      <c r="G217" s="58"/>
      <c r="H217" s="59"/>
      <c r="I217" s="63"/>
      <c r="J217" s="64"/>
      <c r="K217" s="64"/>
      <c r="L217" s="65"/>
      <c r="M217" s="37"/>
      <c r="N217" s="38"/>
    </row>
    <row r="218" spans="1:14">
      <c r="A218" s="57"/>
      <c r="B218" s="58"/>
      <c r="C218" s="58"/>
      <c r="D218" s="58"/>
      <c r="E218" s="58"/>
      <c r="F218" s="58"/>
      <c r="G218" s="58"/>
      <c r="H218" s="59"/>
      <c r="I218" s="63"/>
      <c r="J218" s="64"/>
      <c r="K218" s="64"/>
      <c r="L218" s="65"/>
      <c r="M218" s="37"/>
      <c r="N218" s="38"/>
    </row>
    <row r="219" spans="1:14">
      <c r="A219" s="57"/>
      <c r="B219" s="58"/>
      <c r="C219" s="58"/>
      <c r="D219" s="58"/>
      <c r="E219" s="58"/>
      <c r="F219" s="58"/>
      <c r="G219" s="58"/>
      <c r="H219" s="59"/>
      <c r="I219" s="63"/>
      <c r="J219" s="64"/>
      <c r="K219" s="64"/>
      <c r="L219" s="65"/>
      <c r="M219" s="37"/>
      <c r="N219" s="38"/>
    </row>
    <row r="220" spans="1:14">
      <c r="A220" s="57"/>
      <c r="B220" s="58"/>
      <c r="C220" s="58"/>
      <c r="D220" s="58"/>
      <c r="E220" s="58"/>
      <c r="F220" s="58"/>
      <c r="G220" s="58"/>
      <c r="H220" s="59"/>
      <c r="I220" s="63"/>
      <c r="J220" s="64"/>
      <c r="K220" s="64"/>
      <c r="L220" s="65"/>
      <c r="M220" s="37"/>
      <c r="N220" s="38"/>
    </row>
    <row r="221" spans="1:14">
      <c r="A221" s="57"/>
      <c r="B221" s="58"/>
      <c r="C221" s="58"/>
      <c r="D221" s="58"/>
      <c r="E221" s="58"/>
      <c r="F221" s="58"/>
      <c r="G221" s="58"/>
      <c r="H221" s="59"/>
      <c r="I221" s="63"/>
      <c r="J221" s="64"/>
      <c r="K221" s="64"/>
      <c r="L221" s="65"/>
      <c r="M221" s="37"/>
      <c r="N221" s="38"/>
    </row>
    <row r="222" spans="1:14">
      <c r="A222" s="57"/>
      <c r="B222" s="58"/>
      <c r="C222" s="58"/>
      <c r="D222" s="58"/>
      <c r="E222" s="58"/>
      <c r="F222" s="58"/>
      <c r="G222" s="58"/>
      <c r="H222" s="59"/>
      <c r="I222" s="66"/>
      <c r="J222" s="67"/>
      <c r="K222" s="67"/>
      <c r="L222" s="68"/>
      <c r="M222" s="42"/>
      <c r="N222" s="43"/>
    </row>
    <row r="223" spans="1:14">
      <c r="A223" s="57"/>
      <c r="B223" s="58"/>
      <c r="C223" s="58"/>
      <c r="D223" s="58"/>
      <c r="E223" s="58"/>
      <c r="F223" s="58"/>
      <c r="G223" s="58"/>
      <c r="H223" s="59"/>
      <c r="I223" s="44" t="s">
        <v>128</v>
      </c>
      <c r="J223" s="45"/>
      <c r="K223" s="45"/>
      <c r="L223" s="45"/>
      <c r="M223" s="45"/>
      <c r="N223" s="46"/>
    </row>
    <row r="224" spans="1:14">
      <c r="A224" s="57"/>
      <c r="B224" s="58"/>
      <c r="C224" s="58"/>
      <c r="D224" s="58"/>
      <c r="E224" s="58"/>
      <c r="F224" s="58"/>
      <c r="G224" s="58"/>
      <c r="H224" s="59"/>
      <c r="I224" s="47"/>
      <c r="J224" s="48"/>
      <c r="K224" s="48"/>
      <c r="L224" s="48"/>
      <c r="M224" s="48"/>
      <c r="N224" s="49"/>
    </row>
    <row r="225" spans="1:14">
      <c r="A225" s="57"/>
      <c r="B225" s="58"/>
      <c r="C225" s="58"/>
      <c r="D225" s="58"/>
      <c r="E225" s="58"/>
      <c r="F225" s="58"/>
      <c r="G225" s="58"/>
      <c r="H225" s="59"/>
      <c r="I225" s="47"/>
      <c r="J225" s="48"/>
      <c r="K225" s="48"/>
      <c r="L225" s="48"/>
      <c r="M225" s="48"/>
      <c r="N225" s="49"/>
    </row>
    <row r="226" spans="1:14">
      <c r="A226" s="57"/>
      <c r="B226" s="58"/>
      <c r="C226" s="58"/>
      <c r="D226" s="58"/>
      <c r="E226" s="58"/>
      <c r="F226" s="58"/>
      <c r="G226" s="58"/>
      <c r="H226" s="59"/>
      <c r="I226" s="47"/>
      <c r="J226" s="48"/>
      <c r="K226" s="48"/>
      <c r="L226" s="48"/>
      <c r="M226" s="48"/>
      <c r="N226" s="49"/>
    </row>
    <row r="227" spans="1:14">
      <c r="A227" s="57"/>
      <c r="B227" s="58"/>
      <c r="C227" s="58"/>
      <c r="D227" s="58"/>
      <c r="E227" s="58"/>
      <c r="F227" s="58"/>
      <c r="G227" s="58"/>
      <c r="H227" s="59"/>
      <c r="I227" s="47"/>
      <c r="J227" s="48"/>
      <c r="K227" s="48"/>
      <c r="L227" s="48"/>
      <c r="M227" s="48"/>
      <c r="N227" s="49"/>
    </row>
    <row r="228" ht="14.25" spans="1:14">
      <c r="A228" s="50" t="s">
        <v>113</v>
      </c>
      <c r="B228" s="50"/>
      <c r="C228" s="50"/>
      <c r="D228" s="50"/>
      <c r="E228" s="50"/>
      <c r="F228" s="50"/>
      <c r="G228" s="50"/>
      <c r="H228" s="51" t="s">
        <v>114</v>
      </c>
      <c r="I228" s="52"/>
      <c r="J228" s="52"/>
      <c r="K228" s="52"/>
      <c r="L228" s="52"/>
      <c r="M228" s="52"/>
      <c r="N228" s="53"/>
    </row>
    <row r="229" ht="14.25" spans="1:14">
      <c r="A229" s="12"/>
      <c r="B229" s="12"/>
      <c r="C229" s="12"/>
      <c r="D229" s="12"/>
      <c r="E229" s="12"/>
      <c r="F229" s="12"/>
      <c r="G229" s="12"/>
      <c r="H229" s="12"/>
      <c r="I229" s="13" t="s">
        <v>102</v>
      </c>
      <c r="J229" s="13"/>
      <c r="K229" s="14" t="s">
        <v>103</v>
      </c>
      <c r="L229" s="15"/>
      <c r="M229" s="16" t="s">
        <v>129</v>
      </c>
      <c r="N229" s="16"/>
    </row>
    <row r="230" ht="14.25" spans="1:14">
      <c r="A230" s="12"/>
      <c r="B230" s="12"/>
      <c r="C230" s="12"/>
      <c r="D230" s="12"/>
      <c r="E230" s="12"/>
      <c r="F230" s="12"/>
      <c r="G230" s="12"/>
      <c r="H230" s="12"/>
      <c r="I230" s="17" t="s">
        <v>105</v>
      </c>
      <c r="J230" s="18"/>
      <c r="K230" s="18"/>
      <c r="L230" s="19"/>
      <c r="M230" s="20" t="s">
        <v>106</v>
      </c>
      <c r="N230" s="20"/>
    </row>
    <row r="231" ht="14.25" spans="1:14">
      <c r="A231" s="12"/>
      <c r="B231" s="12"/>
      <c r="C231" s="12"/>
      <c r="D231" s="12"/>
      <c r="E231" s="12"/>
      <c r="F231" s="12"/>
      <c r="G231" s="12"/>
      <c r="H231" s="12"/>
      <c r="I231" s="21" t="s">
        <v>107</v>
      </c>
      <c r="J231" s="22"/>
      <c r="K231" s="22"/>
      <c r="L231" s="23"/>
      <c r="M231" s="20" t="s">
        <v>108</v>
      </c>
      <c r="N231" s="20"/>
    </row>
    <row r="232" spans="1:14">
      <c r="A232" s="12"/>
      <c r="B232" s="12"/>
      <c r="C232" s="12"/>
      <c r="D232" s="12"/>
      <c r="E232" s="12"/>
      <c r="F232" s="12"/>
      <c r="G232" s="12"/>
      <c r="H232" s="12"/>
      <c r="I232" s="24" t="s">
        <v>11</v>
      </c>
      <c r="J232" s="12"/>
      <c r="K232" s="12"/>
      <c r="L232" s="12"/>
      <c r="M232" s="12"/>
      <c r="N232" s="12"/>
    </row>
    <row r="233" spans="1:14">
      <c r="A233" s="12"/>
      <c r="B233" s="12"/>
      <c r="C233" s="12"/>
      <c r="D233" s="12"/>
      <c r="E233" s="12"/>
      <c r="F233" s="12"/>
      <c r="G233" s="12"/>
      <c r="H233" s="12"/>
      <c r="I233" s="25"/>
      <c r="J233" s="25"/>
      <c r="K233" s="25"/>
      <c r="L233" s="25"/>
      <c r="M233" s="12"/>
      <c r="N233" s="12"/>
    </row>
    <row r="234" ht="14.25" spans="1:14">
      <c r="A234" s="54"/>
      <c r="B234" s="55"/>
      <c r="C234" s="55"/>
      <c r="D234" s="55"/>
      <c r="E234" s="55"/>
      <c r="F234" s="55"/>
      <c r="G234" s="55"/>
      <c r="H234" s="56"/>
      <c r="I234" s="69" t="s">
        <v>130</v>
      </c>
      <c r="J234" s="70"/>
      <c r="K234" s="70"/>
      <c r="L234" s="71"/>
      <c r="M234" s="30" t="s">
        <v>110</v>
      </c>
      <c r="N234" s="31"/>
    </row>
    <row r="235" spans="1:14">
      <c r="A235" s="57"/>
      <c r="B235" s="58"/>
      <c r="C235" s="58"/>
      <c r="D235" s="58"/>
      <c r="E235" s="58"/>
      <c r="F235" s="58"/>
      <c r="G235" s="58"/>
      <c r="H235" s="59"/>
      <c r="I235" s="72"/>
      <c r="J235" s="73"/>
      <c r="K235" s="73"/>
      <c r="L235" s="74"/>
      <c r="M235" s="35"/>
      <c r="N235" s="36"/>
    </row>
    <row r="236" spans="1:14">
      <c r="A236" s="57"/>
      <c r="B236" s="58"/>
      <c r="C236" s="58"/>
      <c r="D236" s="58"/>
      <c r="E236" s="58"/>
      <c r="F236" s="58"/>
      <c r="G236" s="58"/>
      <c r="H236" s="59"/>
      <c r="I236" s="72"/>
      <c r="J236" s="73"/>
      <c r="K236" s="73"/>
      <c r="L236" s="74"/>
      <c r="M236" s="37"/>
      <c r="N236" s="38"/>
    </row>
    <row r="237" spans="1:14">
      <c r="A237" s="57"/>
      <c r="B237" s="58"/>
      <c r="C237" s="58"/>
      <c r="D237" s="58"/>
      <c r="E237" s="58"/>
      <c r="F237" s="58"/>
      <c r="G237" s="58"/>
      <c r="H237" s="59"/>
      <c r="I237" s="72"/>
      <c r="J237" s="73"/>
      <c r="K237" s="73"/>
      <c r="L237" s="74"/>
      <c r="M237" s="37"/>
      <c r="N237" s="38"/>
    </row>
    <row r="238" spans="1:14">
      <c r="A238" s="57"/>
      <c r="B238" s="58"/>
      <c r="C238" s="58"/>
      <c r="D238" s="58"/>
      <c r="E238" s="58"/>
      <c r="F238" s="58"/>
      <c r="G238" s="58"/>
      <c r="H238" s="59"/>
      <c r="I238" s="72"/>
      <c r="J238" s="73"/>
      <c r="K238" s="73"/>
      <c r="L238" s="74"/>
      <c r="M238" s="37"/>
      <c r="N238" s="38"/>
    </row>
    <row r="239" spans="1:14">
      <c r="A239" s="57"/>
      <c r="B239" s="58"/>
      <c r="C239" s="58"/>
      <c r="D239" s="58"/>
      <c r="E239" s="58"/>
      <c r="F239" s="58"/>
      <c r="G239" s="58"/>
      <c r="H239" s="59"/>
      <c r="I239" s="72"/>
      <c r="J239" s="73"/>
      <c r="K239" s="73"/>
      <c r="L239" s="74"/>
      <c r="M239" s="37"/>
      <c r="N239" s="38"/>
    </row>
    <row r="240" spans="1:14">
      <c r="A240" s="57"/>
      <c r="B240" s="58"/>
      <c r="C240" s="58"/>
      <c r="D240" s="58"/>
      <c r="E240" s="58"/>
      <c r="F240" s="58"/>
      <c r="G240" s="58"/>
      <c r="H240" s="59"/>
      <c r="I240" s="72"/>
      <c r="J240" s="73"/>
      <c r="K240" s="73"/>
      <c r="L240" s="74"/>
      <c r="M240" s="37"/>
      <c r="N240" s="38"/>
    </row>
    <row r="241" spans="1:14">
      <c r="A241" s="57"/>
      <c r="B241" s="58"/>
      <c r="C241" s="58"/>
      <c r="D241" s="58"/>
      <c r="E241" s="58"/>
      <c r="F241" s="58"/>
      <c r="G241" s="58"/>
      <c r="H241" s="59"/>
      <c r="I241" s="72"/>
      <c r="J241" s="73"/>
      <c r="K241" s="73"/>
      <c r="L241" s="74"/>
      <c r="M241" s="37"/>
      <c r="N241" s="38"/>
    </row>
    <row r="242" spans="1:14">
      <c r="A242" s="57"/>
      <c r="B242" s="58"/>
      <c r="C242" s="58"/>
      <c r="D242" s="58"/>
      <c r="E242" s="58"/>
      <c r="F242" s="58"/>
      <c r="G242" s="58"/>
      <c r="H242" s="59"/>
      <c r="I242" s="72"/>
      <c r="J242" s="73"/>
      <c r="K242" s="73"/>
      <c r="L242" s="74"/>
      <c r="M242" s="37"/>
      <c r="N242" s="38"/>
    </row>
    <row r="243" spans="1:14">
      <c r="A243" s="57"/>
      <c r="B243" s="58"/>
      <c r="C243" s="58"/>
      <c r="D243" s="58"/>
      <c r="E243" s="58"/>
      <c r="F243" s="58"/>
      <c r="G243" s="58"/>
      <c r="H243" s="59"/>
      <c r="I243" s="72"/>
      <c r="J243" s="73"/>
      <c r="K243" s="73"/>
      <c r="L243" s="74"/>
      <c r="M243" s="37"/>
      <c r="N243" s="38"/>
    </row>
    <row r="244" spans="1:14">
      <c r="A244" s="57"/>
      <c r="B244" s="58"/>
      <c r="C244" s="58"/>
      <c r="D244" s="58"/>
      <c r="E244" s="58"/>
      <c r="F244" s="58"/>
      <c r="G244" s="58"/>
      <c r="H244" s="59"/>
      <c r="I244" s="72"/>
      <c r="J244" s="73"/>
      <c r="K244" s="73"/>
      <c r="L244" s="74"/>
      <c r="M244" s="37"/>
      <c r="N244" s="38"/>
    </row>
    <row r="245" spans="1:14">
      <c r="A245" s="57"/>
      <c r="B245" s="58"/>
      <c r="C245" s="58"/>
      <c r="D245" s="58"/>
      <c r="E245" s="58"/>
      <c r="F245" s="58"/>
      <c r="G245" s="58"/>
      <c r="H245" s="59"/>
      <c r="I245" s="72"/>
      <c r="J245" s="73"/>
      <c r="K245" s="73"/>
      <c r="L245" s="74"/>
      <c r="M245" s="37"/>
      <c r="N245" s="38"/>
    </row>
    <row r="246" spans="1:14">
      <c r="A246" s="57"/>
      <c r="B246" s="58"/>
      <c r="C246" s="58"/>
      <c r="D246" s="58"/>
      <c r="E246" s="58"/>
      <c r="F246" s="58"/>
      <c r="G246" s="58"/>
      <c r="H246" s="59"/>
      <c r="I246" s="72"/>
      <c r="J246" s="73"/>
      <c r="K246" s="73"/>
      <c r="L246" s="74"/>
      <c r="M246" s="37"/>
      <c r="N246" s="38"/>
    </row>
    <row r="247" spans="1:14">
      <c r="A247" s="57"/>
      <c r="B247" s="58"/>
      <c r="C247" s="58"/>
      <c r="D247" s="58"/>
      <c r="E247" s="58"/>
      <c r="F247" s="58"/>
      <c r="G247" s="58"/>
      <c r="H247" s="59"/>
      <c r="I247" s="72"/>
      <c r="J247" s="73"/>
      <c r="K247" s="73"/>
      <c r="L247" s="74"/>
      <c r="M247" s="37"/>
      <c r="N247" s="38"/>
    </row>
    <row r="248" spans="1:14">
      <c r="A248" s="57"/>
      <c r="B248" s="58"/>
      <c r="C248" s="58"/>
      <c r="D248" s="58"/>
      <c r="E248" s="58"/>
      <c r="F248" s="58"/>
      <c r="G248" s="58"/>
      <c r="H248" s="59"/>
      <c r="I248" s="72"/>
      <c r="J248" s="73"/>
      <c r="K248" s="73"/>
      <c r="L248" s="74"/>
      <c r="M248" s="37"/>
      <c r="N248" s="38"/>
    </row>
    <row r="249" spans="1:14">
      <c r="A249" s="57"/>
      <c r="B249" s="58"/>
      <c r="C249" s="58"/>
      <c r="D249" s="58"/>
      <c r="E249" s="58"/>
      <c r="F249" s="58"/>
      <c r="G249" s="58"/>
      <c r="H249" s="59"/>
      <c r="I249" s="72"/>
      <c r="J249" s="73"/>
      <c r="K249" s="73"/>
      <c r="L249" s="74"/>
      <c r="M249" s="37"/>
      <c r="N249" s="38"/>
    </row>
    <row r="250" spans="1:14">
      <c r="A250" s="57"/>
      <c r="B250" s="58"/>
      <c r="C250" s="58"/>
      <c r="D250" s="58"/>
      <c r="E250" s="58"/>
      <c r="F250" s="58"/>
      <c r="G250" s="58"/>
      <c r="H250" s="59"/>
      <c r="I250" s="72"/>
      <c r="J250" s="73"/>
      <c r="K250" s="73"/>
      <c r="L250" s="74"/>
      <c r="M250" s="37"/>
      <c r="N250" s="38"/>
    </row>
    <row r="251" spans="1:14">
      <c r="A251" s="57"/>
      <c r="B251" s="58"/>
      <c r="C251" s="58"/>
      <c r="D251" s="58"/>
      <c r="E251" s="58"/>
      <c r="F251" s="58"/>
      <c r="G251" s="58"/>
      <c r="H251" s="59"/>
      <c r="I251" s="72"/>
      <c r="J251" s="73"/>
      <c r="K251" s="73"/>
      <c r="L251" s="74"/>
      <c r="M251" s="37"/>
      <c r="N251" s="38"/>
    </row>
    <row r="252" spans="1:14">
      <c r="A252" s="57"/>
      <c r="B252" s="58"/>
      <c r="C252" s="58"/>
      <c r="D252" s="58"/>
      <c r="E252" s="58"/>
      <c r="F252" s="58"/>
      <c r="G252" s="58"/>
      <c r="H252" s="59"/>
      <c r="I252" s="72"/>
      <c r="J252" s="73"/>
      <c r="K252" s="73"/>
      <c r="L252" s="74"/>
      <c r="M252" s="37"/>
      <c r="N252" s="38"/>
    </row>
    <row r="253" spans="1:14">
      <c r="A253" s="57"/>
      <c r="B253" s="58"/>
      <c r="C253" s="58"/>
      <c r="D253" s="58"/>
      <c r="E253" s="58"/>
      <c r="F253" s="58"/>
      <c r="G253" s="58"/>
      <c r="H253" s="59"/>
      <c r="I253" s="72"/>
      <c r="J253" s="73"/>
      <c r="K253" s="73"/>
      <c r="L253" s="74"/>
      <c r="M253" s="37"/>
      <c r="N253" s="38"/>
    </row>
    <row r="254" spans="1:14">
      <c r="A254" s="57"/>
      <c r="B254" s="58"/>
      <c r="C254" s="58"/>
      <c r="D254" s="58"/>
      <c r="E254" s="58"/>
      <c r="F254" s="58"/>
      <c r="G254" s="58"/>
      <c r="H254" s="59"/>
      <c r="I254" s="72"/>
      <c r="J254" s="73"/>
      <c r="K254" s="73"/>
      <c r="L254" s="74"/>
      <c r="M254" s="37"/>
      <c r="N254" s="38"/>
    </row>
    <row r="255" spans="1:14">
      <c r="A255" s="57"/>
      <c r="B255" s="58"/>
      <c r="C255" s="58"/>
      <c r="D255" s="58"/>
      <c r="E255" s="58"/>
      <c r="F255" s="58"/>
      <c r="G255" s="58"/>
      <c r="H255" s="59"/>
      <c r="I255" s="72"/>
      <c r="J255" s="73"/>
      <c r="K255" s="73"/>
      <c r="L255" s="74"/>
      <c r="M255" s="37"/>
      <c r="N255" s="38"/>
    </row>
    <row r="256" spans="1:14">
      <c r="A256" s="57"/>
      <c r="B256" s="58"/>
      <c r="C256" s="58"/>
      <c r="D256" s="58"/>
      <c r="E256" s="58"/>
      <c r="F256" s="58"/>
      <c r="G256" s="58"/>
      <c r="H256" s="59"/>
      <c r="I256" s="72"/>
      <c r="J256" s="73"/>
      <c r="K256" s="73"/>
      <c r="L256" s="74"/>
      <c r="M256" s="37"/>
      <c r="N256" s="38"/>
    </row>
    <row r="257" spans="1:14">
      <c r="A257" s="57"/>
      <c r="B257" s="58"/>
      <c r="C257" s="58"/>
      <c r="D257" s="58"/>
      <c r="E257" s="58"/>
      <c r="F257" s="58"/>
      <c r="G257" s="58"/>
      <c r="H257" s="59"/>
      <c r="I257" s="72"/>
      <c r="J257" s="73"/>
      <c r="K257" s="73"/>
      <c r="L257" s="74"/>
      <c r="M257" s="37"/>
      <c r="N257" s="38"/>
    </row>
    <row r="258" spans="1:14">
      <c r="A258" s="57"/>
      <c r="B258" s="58"/>
      <c r="C258" s="58"/>
      <c r="D258" s="58"/>
      <c r="E258" s="58"/>
      <c r="F258" s="58"/>
      <c r="G258" s="58"/>
      <c r="H258" s="59"/>
      <c r="I258" s="72"/>
      <c r="J258" s="73"/>
      <c r="K258" s="73"/>
      <c r="L258" s="74"/>
      <c r="M258" s="37"/>
      <c r="N258" s="38"/>
    </row>
    <row r="259" spans="1:14">
      <c r="A259" s="57"/>
      <c r="B259" s="58"/>
      <c r="C259" s="58"/>
      <c r="D259" s="58"/>
      <c r="E259" s="58"/>
      <c r="F259" s="58"/>
      <c r="G259" s="58"/>
      <c r="H259" s="59"/>
      <c r="I259" s="72"/>
      <c r="J259" s="73"/>
      <c r="K259" s="73"/>
      <c r="L259" s="74"/>
      <c r="M259" s="37"/>
      <c r="N259" s="38"/>
    </row>
    <row r="260" spans="1:14">
      <c r="A260" s="57"/>
      <c r="B260" s="58"/>
      <c r="C260" s="58"/>
      <c r="D260" s="58"/>
      <c r="E260" s="58"/>
      <c r="F260" s="58"/>
      <c r="G260" s="58"/>
      <c r="H260" s="59"/>
      <c r="I260" s="75"/>
      <c r="J260" s="76"/>
      <c r="K260" s="76"/>
      <c r="L260" s="77"/>
      <c r="M260" s="42"/>
      <c r="N260" s="43"/>
    </row>
    <row r="261" spans="1:14">
      <c r="A261" s="57"/>
      <c r="B261" s="58"/>
      <c r="C261" s="58"/>
      <c r="D261" s="58"/>
      <c r="E261" s="58"/>
      <c r="F261" s="58"/>
      <c r="G261" s="58"/>
      <c r="H261" s="59"/>
      <c r="I261" s="44" t="s">
        <v>131</v>
      </c>
      <c r="J261" s="45"/>
      <c r="K261" s="45"/>
      <c r="L261" s="45"/>
      <c r="M261" s="45"/>
      <c r="N261" s="46"/>
    </row>
    <row r="262" spans="1:14">
      <c r="A262" s="57"/>
      <c r="B262" s="58"/>
      <c r="C262" s="58"/>
      <c r="D262" s="58"/>
      <c r="E262" s="58"/>
      <c r="F262" s="58"/>
      <c r="G262" s="58"/>
      <c r="H262" s="59"/>
      <c r="I262" s="47"/>
      <c r="J262" s="48"/>
      <c r="K262" s="48"/>
      <c r="L262" s="48"/>
      <c r="M262" s="48"/>
      <c r="N262" s="49"/>
    </row>
    <row r="263" spans="1:14">
      <c r="A263" s="57"/>
      <c r="B263" s="58"/>
      <c r="C263" s="58"/>
      <c r="D263" s="58"/>
      <c r="E263" s="58"/>
      <c r="F263" s="58"/>
      <c r="G263" s="58"/>
      <c r="H263" s="59"/>
      <c r="I263" s="47"/>
      <c r="J263" s="48"/>
      <c r="K263" s="48"/>
      <c r="L263" s="48"/>
      <c r="M263" s="48"/>
      <c r="N263" s="49"/>
    </row>
    <row r="264" spans="1:14">
      <c r="A264" s="57"/>
      <c r="B264" s="58"/>
      <c r="C264" s="58"/>
      <c r="D264" s="58"/>
      <c r="E264" s="58"/>
      <c r="F264" s="58"/>
      <c r="G264" s="58"/>
      <c r="H264" s="59"/>
      <c r="I264" s="47"/>
      <c r="J264" s="48"/>
      <c r="K264" s="48"/>
      <c r="L264" s="48"/>
      <c r="M264" s="48"/>
      <c r="N264" s="49"/>
    </row>
    <row r="265" spans="1:14">
      <c r="A265" s="57"/>
      <c r="B265" s="58"/>
      <c r="C265" s="58"/>
      <c r="D265" s="58"/>
      <c r="E265" s="58"/>
      <c r="F265" s="58"/>
      <c r="G265" s="58"/>
      <c r="H265" s="59"/>
      <c r="I265" s="47"/>
      <c r="J265" s="48"/>
      <c r="K265" s="48"/>
      <c r="L265" s="48"/>
      <c r="M265" s="48"/>
      <c r="N265" s="49"/>
    </row>
    <row r="266" ht="14.25" spans="1:14">
      <c r="A266" s="50" t="s">
        <v>113</v>
      </c>
      <c r="B266" s="50"/>
      <c r="C266" s="50"/>
      <c r="D266" s="50"/>
      <c r="E266" s="50"/>
      <c r="F266" s="50"/>
      <c r="G266" s="50"/>
      <c r="H266" s="51" t="s">
        <v>114</v>
      </c>
      <c r="I266" s="52"/>
      <c r="J266" s="52"/>
      <c r="K266" s="52"/>
      <c r="L266" s="52"/>
      <c r="M266" s="52"/>
      <c r="N266" s="53"/>
    </row>
    <row r="267" ht="14.25" spans="1:14">
      <c r="A267" s="12"/>
      <c r="B267" s="12"/>
      <c r="C267" s="12"/>
      <c r="D267" s="12"/>
      <c r="E267" s="12"/>
      <c r="F267" s="12"/>
      <c r="G267" s="12"/>
      <c r="H267" s="12"/>
      <c r="I267" s="13" t="s">
        <v>102</v>
      </c>
      <c r="J267" s="13"/>
      <c r="K267" s="14" t="s">
        <v>103</v>
      </c>
      <c r="L267" s="15"/>
      <c r="M267" s="16" t="s">
        <v>132</v>
      </c>
      <c r="N267" s="16"/>
    </row>
    <row r="268" ht="14.25" spans="1:14">
      <c r="A268" s="12"/>
      <c r="B268" s="12"/>
      <c r="C268" s="12"/>
      <c r="D268" s="12"/>
      <c r="E268" s="12"/>
      <c r="F268" s="12"/>
      <c r="G268" s="12"/>
      <c r="H268" s="12"/>
      <c r="I268" s="17" t="s">
        <v>105</v>
      </c>
      <c r="J268" s="18"/>
      <c r="K268" s="18"/>
      <c r="L268" s="19"/>
      <c r="M268" s="20" t="s">
        <v>106</v>
      </c>
      <c r="N268" s="20"/>
    </row>
    <row r="269" ht="14.25" spans="1:14">
      <c r="A269" s="12"/>
      <c r="B269" s="12"/>
      <c r="C269" s="12"/>
      <c r="D269" s="12"/>
      <c r="E269" s="12"/>
      <c r="F269" s="12"/>
      <c r="G269" s="12"/>
      <c r="H269" s="12"/>
      <c r="I269" s="21" t="s">
        <v>107</v>
      </c>
      <c r="J269" s="22"/>
      <c r="K269" s="22"/>
      <c r="L269" s="23"/>
      <c r="M269" s="20" t="s">
        <v>108</v>
      </c>
      <c r="N269" s="20"/>
    </row>
    <row r="270" spans="1:14">
      <c r="A270" s="12"/>
      <c r="B270" s="12"/>
      <c r="C270" s="12"/>
      <c r="D270" s="12"/>
      <c r="E270" s="12"/>
      <c r="F270" s="12"/>
      <c r="G270" s="12"/>
      <c r="H270" s="12"/>
      <c r="I270" s="24" t="s">
        <v>11</v>
      </c>
      <c r="J270" s="12"/>
      <c r="K270" s="12"/>
      <c r="L270" s="12"/>
      <c r="M270" s="12"/>
      <c r="N270" s="12"/>
    </row>
    <row r="271" spans="1:14">
      <c r="A271" s="12"/>
      <c r="B271" s="12"/>
      <c r="C271" s="12"/>
      <c r="D271" s="12"/>
      <c r="E271" s="12"/>
      <c r="F271" s="12"/>
      <c r="G271" s="12"/>
      <c r="H271" s="12"/>
      <c r="I271" s="25"/>
      <c r="J271" s="25"/>
      <c r="K271" s="25"/>
      <c r="L271" s="25"/>
      <c r="M271" s="12"/>
      <c r="N271" s="12"/>
    </row>
    <row r="272" ht="14.25" spans="1:14">
      <c r="A272" s="54"/>
      <c r="B272" s="55"/>
      <c r="C272" s="55"/>
      <c r="D272" s="55"/>
      <c r="E272" s="55"/>
      <c r="F272" s="55"/>
      <c r="G272" s="55"/>
      <c r="H272" s="56"/>
      <c r="I272" s="78" t="s">
        <v>133</v>
      </c>
      <c r="J272" s="79"/>
      <c r="K272" s="79"/>
      <c r="L272" s="80"/>
      <c r="M272" s="30" t="s">
        <v>110</v>
      </c>
      <c r="N272" s="31"/>
    </row>
    <row r="273" spans="1:14">
      <c r="A273" s="57"/>
      <c r="B273" s="58"/>
      <c r="C273" s="58"/>
      <c r="D273" s="58"/>
      <c r="E273" s="58"/>
      <c r="F273" s="58"/>
      <c r="G273" s="58"/>
      <c r="H273" s="59"/>
      <c r="I273" s="81"/>
      <c r="J273" s="82"/>
      <c r="K273" s="82"/>
      <c r="L273" s="83"/>
      <c r="M273" s="35"/>
      <c r="N273" s="36"/>
    </row>
    <row r="274" spans="1:14">
      <c r="A274" s="57"/>
      <c r="B274" s="58"/>
      <c r="C274" s="58"/>
      <c r="D274" s="58"/>
      <c r="E274" s="58"/>
      <c r="F274" s="58"/>
      <c r="G274" s="58"/>
      <c r="H274" s="59"/>
      <c r="I274" s="81"/>
      <c r="J274" s="82"/>
      <c r="K274" s="82"/>
      <c r="L274" s="83"/>
      <c r="M274" s="37"/>
      <c r="N274" s="38"/>
    </row>
    <row r="275" spans="1:14">
      <c r="A275" s="57"/>
      <c r="B275" s="58"/>
      <c r="C275" s="58"/>
      <c r="D275" s="58"/>
      <c r="E275" s="58"/>
      <c r="F275" s="58"/>
      <c r="G275" s="58"/>
      <c r="H275" s="59"/>
      <c r="I275" s="81"/>
      <c r="J275" s="82"/>
      <c r="K275" s="82"/>
      <c r="L275" s="83"/>
      <c r="M275" s="37"/>
      <c r="N275" s="38"/>
    </row>
    <row r="276" spans="1:14">
      <c r="A276" s="57"/>
      <c r="B276" s="58"/>
      <c r="C276" s="58"/>
      <c r="D276" s="58"/>
      <c r="E276" s="58"/>
      <c r="F276" s="58"/>
      <c r="G276" s="58"/>
      <c r="H276" s="59"/>
      <c r="I276" s="81"/>
      <c r="J276" s="82"/>
      <c r="K276" s="82"/>
      <c r="L276" s="83"/>
      <c r="M276" s="37"/>
      <c r="N276" s="38"/>
    </row>
    <row r="277" spans="1:14">
      <c r="A277" s="57"/>
      <c r="B277" s="58"/>
      <c r="C277" s="58"/>
      <c r="D277" s="58"/>
      <c r="E277" s="58"/>
      <c r="F277" s="58"/>
      <c r="G277" s="58"/>
      <c r="H277" s="59"/>
      <c r="I277" s="81"/>
      <c r="J277" s="82"/>
      <c r="K277" s="82"/>
      <c r="L277" s="83"/>
      <c r="M277" s="37"/>
      <c r="N277" s="38"/>
    </row>
    <row r="278" spans="1:14">
      <c r="A278" s="57"/>
      <c r="B278" s="58"/>
      <c r="C278" s="58"/>
      <c r="D278" s="58"/>
      <c r="E278" s="58"/>
      <c r="F278" s="58"/>
      <c r="G278" s="58"/>
      <c r="H278" s="59"/>
      <c r="I278" s="81"/>
      <c r="J278" s="82"/>
      <c r="K278" s="82"/>
      <c r="L278" s="83"/>
      <c r="M278" s="37"/>
      <c r="N278" s="38"/>
    </row>
    <row r="279" spans="1:14">
      <c r="A279" s="57"/>
      <c r="B279" s="58"/>
      <c r="C279" s="58"/>
      <c r="D279" s="58"/>
      <c r="E279" s="58"/>
      <c r="F279" s="58"/>
      <c r="G279" s="58"/>
      <c r="H279" s="59"/>
      <c r="I279" s="81"/>
      <c r="J279" s="82"/>
      <c r="K279" s="82"/>
      <c r="L279" s="83"/>
      <c r="M279" s="37"/>
      <c r="N279" s="38"/>
    </row>
    <row r="280" spans="1:14">
      <c r="A280" s="57"/>
      <c r="B280" s="58"/>
      <c r="C280" s="58"/>
      <c r="D280" s="58"/>
      <c r="E280" s="58"/>
      <c r="F280" s="58"/>
      <c r="G280" s="58"/>
      <c r="H280" s="59"/>
      <c r="I280" s="81"/>
      <c r="J280" s="82"/>
      <c r="K280" s="82"/>
      <c r="L280" s="83"/>
      <c r="M280" s="37"/>
      <c r="N280" s="38"/>
    </row>
    <row r="281" spans="1:14">
      <c r="A281" s="57"/>
      <c r="B281" s="58"/>
      <c r="C281" s="58"/>
      <c r="D281" s="58"/>
      <c r="E281" s="58"/>
      <c r="F281" s="58"/>
      <c r="G281" s="58"/>
      <c r="H281" s="59"/>
      <c r="I281" s="81"/>
      <c r="J281" s="82"/>
      <c r="K281" s="82"/>
      <c r="L281" s="83"/>
      <c r="M281" s="37"/>
      <c r="N281" s="38"/>
    </row>
    <row r="282" spans="1:14">
      <c r="A282" s="57"/>
      <c r="B282" s="58"/>
      <c r="C282" s="58"/>
      <c r="D282" s="58"/>
      <c r="E282" s="58"/>
      <c r="F282" s="58"/>
      <c r="G282" s="58"/>
      <c r="H282" s="59"/>
      <c r="I282" s="81"/>
      <c r="J282" s="82"/>
      <c r="K282" s="82"/>
      <c r="L282" s="83"/>
      <c r="M282" s="37"/>
      <c r="N282" s="38"/>
    </row>
    <row r="283" spans="1:14">
      <c r="A283" s="57"/>
      <c r="B283" s="58"/>
      <c r="C283" s="58"/>
      <c r="D283" s="58"/>
      <c r="E283" s="58"/>
      <c r="F283" s="58"/>
      <c r="G283" s="58"/>
      <c r="H283" s="59"/>
      <c r="I283" s="81"/>
      <c r="J283" s="82"/>
      <c r="K283" s="82"/>
      <c r="L283" s="83"/>
      <c r="M283" s="37"/>
      <c r="N283" s="38"/>
    </row>
    <row r="284" spans="1:14">
      <c r="A284" s="57"/>
      <c r="B284" s="58"/>
      <c r="C284" s="58"/>
      <c r="D284" s="58"/>
      <c r="E284" s="58"/>
      <c r="F284" s="58"/>
      <c r="G284" s="58"/>
      <c r="H284" s="59"/>
      <c r="I284" s="81"/>
      <c r="J284" s="82"/>
      <c r="K284" s="82"/>
      <c r="L284" s="83"/>
      <c r="M284" s="37"/>
      <c r="N284" s="38"/>
    </row>
    <row r="285" spans="1:14">
      <c r="A285" s="57"/>
      <c r="B285" s="58"/>
      <c r="C285" s="58"/>
      <c r="D285" s="58"/>
      <c r="E285" s="58"/>
      <c r="F285" s="58"/>
      <c r="G285" s="58"/>
      <c r="H285" s="59"/>
      <c r="I285" s="81"/>
      <c r="J285" s="82"/>
      <c r="K285" s="82"/>
      <c r="L285" s="83"/>
      <c r="M285" s="37"/>
      <c r="N285" s="38"/>
    </row>
    <row r="286" spans="1:14">
      <c r="A286" s="57"/>
      <c r="B286" s="58"/>
      <c r="C286" s="58"/>
      <c r="D286" s="58"/>
      <c r="E286" s="58"/>
      <c r="F286" s="58"/>
      <c r="G286" s="58"/>
      <c r="H286" s="59"/>
      <c r="I286" s="81"/>
      <c r="J286" s="82"/>
      <c r="K286" s="82"/>
      <c r="L286" s="83"/>
      <c r="M286" s="37"/>
      <c r="N286" s="38"/>
    </row>
    <row r="287" spans="1:14">
      <c r="A287" s="57"/>
      <c r="B287" s="58"/>
      <c r="C287" s="58"/>
      <c r="D287" s="58"/>
      <c r="E287" s="58"/>
      <c r="F287" s="58"/>
      <c r="G287" s="58"/>
      <c r="H287" s="59"/>
      <c r="I287" s="81"/>
      <c r="J287" s="82"/>
      <c r="K287" s="82"/>
      <c r="L287" s="83"/>
      <c r="M287" s="37"/>
      <c r="N287" s="38"/>
    </row>
    <row r="288" spans="1:14">
      <c r="A288" s="57"/>
      <c r="B288" s="58"/>
      <c r="C288" s="58"/>
      <c r="D288" s="58"/>
      <c r="E288" s="58"/>
      <c r="F288" s="58"/>
      <c r="G288" s="58"/>
      <c r="H288" s="59"/>
      <c r="I288" s="81"/>
      <c r="J288" s="82"/>
      <c r="K288" s="82"/>
      <c r="L288" s="83"/>
      <c r="M288" s="37"/>
      <c r="N288" s="38"/>
    </row>
    <row r="289" spans="1:14">
      <c r="A289" s="57"/>
      <c r="B289" s="58"/>
      <c r="C289" s="58"/>
      <c r="D289" s="58"/>
      <c r="E289" s="58"/>
      <c r="F289" s="58"/>
      <c r="G289" s="58"/>
      <c r="H289" s="59"/>
      <c r="I289" s="81"/>
      <c r="J289" s="82"/>
      <c r="K289" s="82"/>
      <c r="L289" s="83"/>
      <c r="M289" s="37"/>
      <c r="N289" s="38"/>
    </row>
    <row r="290" spans="1:14">
      <c r="A290" s="57"/>
      <c r="B290" s="58"/>
      <c r="C290" s="58"/>
      <c r="D290" s="58"/>
      <c r="E290" s="58"/>
      <c r="F290" s="58"/>
      <c r="G290" s="58"/>
      <c r="H290" s="59"/>
      <c r="I290" s="81"/>
      <c r="J290" s="82"/>
      <c r="K290" s="82"/>
      <c r="L290" s="83"/>
      <c r="M290" s="37"/>
      <c r="N290" s="38"/>
    </row>
    <row r="291" spans="1:14">
      <c r="A291" s="57"/>
      <c r="B291" s="58"/>
      <c r="C291" s="58"/>
      <c r="D291" s="58"/>
      <c r="E291" s="58"/>
      <c r="F291" s="58"/>
      <c r="G291" s="58"/>
      <c r="H291" s="59"/>
      <c r="I291" s="81"/>
      <c r="J291" s="82"/>
      <c r="K291" s="82"/>
      <c r="L291" s="83"/>
      <c r="M291" s="37"/>
      <c r="N291" s="38"/>
    </row>
    <row r="292" spans="1:14">
      <c r="A292" s="57"/>
      <c r="B292" s="58"/>
      <c r="C292" s="58"/>
      <c r="D292" s="58"/>
      <c r="E292" s="58"/>
      <c r="F292" s="58"/>
      <c r="G292" s="58"/>
      <c r="H292" s="59"/>
      <c r="I292" s="81"/>
      <c r="J292" s="82"/>
      <c r="K292" s="82"/>
      <c r="L292" s="83"/>
      <c r="M292" s="37"/>
      <c r="N292" s="38"/>
    </row>
    <row r="293" spans="1:14">
      <c r="A293" s="57"/>
      <c r="B293" s="58"/>
      <c r="C293" s="58"/>
      <c r="D293" s="58"/>
      <c r="E293" s="58"/>
      <c r="F293" s="58"/>
      <c r="G293" s="58"/>
      <c r="H293" s="59"/>
      <c r="I293" s="81"/>
      <c r="J293" s="82"/>
      <c r="K293" s="82"/>
      <c r="L293" s="83"/>
      <c r="M293" s="37"/>
      <c r="N293" s="38"/>
    </row>
    <row r="294" spans="1:14">
      <c r="A294" s="57"/>
      <c r="B294" s="58"/>
      <c r="C294" s="58"/>
      <c r="D294" s="58"/>
      <c r="E294" s="58"/>
      <c r="F294" s="58"/>
      <c r="G294" s="58"/>
      <c r="H294" s="59"/>
      <c r="I294" s="81"/>
      <c r="J294" s="82"/>
      <c r="K294" s="82"/>
      <c r="L294" s="83"/>
      <c r="M294" s="37"/>
      <c r="N294" s="38"/>
    </row>
    <row r="295" spans="1:14">
      <c r="A295" s="57"/>
      <c r="B295" s="58"/>
      <c r="C295" s="58"/>
      <c r="D295" s="58"/>
      <c r="E295" s="58"/>
      <c r="F295" s="58"/>
      <c r="G295" s="58"/>
      <c r="H295" s="59"/>
      <c r="I295" s="81"/>
      <c r="J295" s="82"/>
      <c r="K295" s="82"/>
      <c r="L295" s="83"/>
      <c r="M295" s="37"/>
      <c r="N295" s="38"/>
    </row>
    <row r="296" spans="1:14">
      <c r="A296" s="57"/>
      <c r="B296" s="58"/>
      <c r="C296" s="58"/>
      <c r="D296" s="58"/>
      <c r="E296" s="58"/>
      <c r="F296" s="58"/>
      <c r="G296" s="58"/>
      <c r="H296" s="59"/>
      <c r="I296" s="81"/>
      <c r="J296" s="82"/>
      <c r="K296" s="82"/>
      <c r="L296" s="83"/>
      <c r="M296" s="37"/>
      <c r="N296" s="38"/>
    </row>
    <row r="297" spans="1:14">
      <c r="A297" s="57"/>
      <c r="B297" s="58"/>
      <c r="C297" s="58"/>
      <c r="D297" s="58"/>
      <c r="E297" s="58"/>
      <c r="F297" s="58"/>
      <c r="G297" s="58"/>
      <c r="H297" s="59"/>
      <c r="I297" s="81"/>
      <c r="J297" s="82"/>
      <c r="K297" s="82"/>
      <c r="L297" s="83"/>
      <c r="M297" s="37"/>
      <c r="N297" s="38"/>
    </row>
    <row r="298" spans="1:14">
      <c r="A298" s="57"/>
      <c r="B298" s="58"/>
      <c r="C298" s="58"/>
      <c r="D298" s="58"/>
      <c r="E298" s="58"/>
      <c r="F298" s="58"/>
      <c r="G298" s="58"/>
      <c r="H298" s="59"/>
      <c r="I298" s="84"/>
      <c r="J298" s="85"/>
      <c r="K298" s="85"/>
      <c r="L298" s="86"/>
      <c r="M298" s="42"/>
      <c r="N298" s="43"/>
    </row>
    <row r="299" spans="1:14">
      <c r="A299" s="57"/>
      <c r="B299" s="58"/>
      <c r="C299" s="58"/>
      <c r="D299" s="58"/>
      <c r="E299" s="58"/>
      <c r="F299" s="58"/>
      <c r="G299" s="58"/>
      <c r="H299" s="59"/>
      <c r="I299" s="44" t="s">
        <v>128</v>
      </c>
      <c r="J299" s="45"/>
      <c r="K299" s="45"/>
      <c r="L299" s="45"/>
      <c r="M299" s="45"/>
      <c r="N299" s="46"/>
    </row>
    <row r="300" spans="1:14">
      <c r="A300" s="57"/>
      <c r="B300" s="58"/>
      <c r="C300" s="58"/>
      <c r="D300" s="58"/>
      <c r="E300" s="58"/>
      <c r="F300" s="58"/>
      <c r="G300" s="58"/>
      <c r="H300" s="59"/>
      <c r="I300" s="47"/>
      <c r="J300" s="48"/>
      <c r="K300" s="48"/>
      <c r="L300" s="48"/>
      <c r="M300" s="48"/>
      <c r="N300" s="49"/>
    </row>
    <row r="301" spans="1:14">
      <c r="A301" s="57"/>
      <c r="B301" s="58"/>
      <c r="C301" s="58"/>
      <c r="D301" s="58"/>
      <c r="E301" s="58"/>
      <c r="F301" s="58"/>
      <c r="G301" s="58"/>
      <c r="H301" s="59"/>
      <c r="I301" s="47"/>
      <c r="J301" s="48"/>
      <c r="K301" s="48"/>
      <c r="L301" s="48"/>
      <c r="M301" s="48"/>
      <c r="N301" s="49"/>
    </row>
    <row r="302" spans="1:14">
      <c r="A302" s="57"/>
      <c r="B302" s="58"/>
      <c r="C302" s="58"/>
      <c r="D302" s="58"/>
      <c r="E302" s="58"/>
      <c r="F302" s="58"/>
      <c r="G302" s="58"/>
      <c r="H302" s="59"/>
      <c r="I302" s="47"/>
      <c r="J302" s="48"/>
      <c r="K302" s="48"/>
      <c r="L302" s="48"/>
      <c r="M302" s="48"/>
      <c r="N302" s="49"/>
    </row>
    <row r="303" spans="1:14">
      <c r="A303" s="57"/>
      <c r="B303" s="58"/>
      <c r="C303" s="58"/>
      <c r="D303" s="58"/>
      <c r="E303" s="58"/>
      <c r="F303" s="58"/>
      <c r="G303" s="58"/>
      <c r="H303" s="59"/>
      <c r="I303" s="47"/>
      <c r="J303" s="48"/>
      <c r="K303" s="48"/>
      <c r="L303" s="48"/>
      <c r="M303" s="48"/>
      <c r="N303" s="49"/>
    </row>
    <row r="304" ht="14.25" spans="1:14">
      <c r="A304" s="50" t="s">
        <v>113</v>
      </c>
      <c r="B304" s="50"/>
      <c r="C304" s="50"/>
      <c r="D304" s="50"/>
      <c r="E304" s="50"/>
      <c r="F304" s="50"/>
      <c r="G304" s="50"/>
      <c r="H304" s="51" t="s">
        <v>114</v>
      </c>
      <c r="I304" s="52"/>
      <c r="J304" s="52"/>
      <c r="K304" s="52"/>
      <c r="L304" s="52"/>
      <c r="M304" s="52"/>
      <c r="N304" s="53"/>
    </row>
    <row r="305" ht="14.25" spans="1:14">
      <c r="A305" s="12"/>
      <c r="B305" s="12"/>
      <c r="C305" s="12"/>
      <c r="D305" s="12"/>
      <c r="E305" s="12"/>
      <c r="F305" s="12"/>
      <c r="G305" s="12"/>
      <c r="H305" s="12"/>
      <c r="I305" s="13" t="s">
        <v>102</v>
      </c>
      <c r="J305" s="13"/>
      <c r="K305" s="14" t="s">
        <v>103</v>
      </c>
      <c r="L305" s="15"/>
      <c r="M305" s="16" t="s">
        <v>134</v>
      </c>
      <c r="N305" s="16"/>
    </row>
    <row r="306" ht="14.25" spans="1:14">
      <c r="A306" s="12"/>
      <c r="B306" s="12"/>
      <c r="C306" s="12"/>
      <c r="D306" s="12"/>
      <c r="E306" s="12"/>
      <c r="F306" s="12"/>
      <c r="G306" s="12"/>
      <c r="H306" s="12"/>
      <c r="I306" s="17" t="s">
        <v>105</v>
      </c>
      <c r="J306" s="18"/>
      <c r="K306" s="18"/>
      <c r="L306" s="19"/>
      <c r="M306" s="20" t="s">
        <v>106</v>
      </c>
      <c r="N306" s="20"/>
    </row>
    <row r="307" ht="14.25" spans="1:14">
      <c r="A307" s="12"/>
      <c r="B307" s="12"/>
      <c r="C307" s="12"/>
      <c r="D307" s="12"/>
      <c r="E307" s="12"/>
      <c r="F307" s="12"/>
      <c r="G307" s="12"/>
      <c r="H307" s="12"/>
      <c r="I307" s="21" t="s">
        <v>107</v>
      </c>
      <c r="J307" s="22"/>
      <c r="K307" s="22"/>
      <c r="L307" s="23"/>
      <c r="M307" s="20" t="s">
        <v>108</v>
      </c>
      <c r="N307" s="20"/>
    </row>
    <row r="308" spans="1:14">
      <c r="A308" s="12"/>
      <c r="B308" s="12"/>
      <c r="C308" s="12"/>
      <c r="D308" s="12"/>
      <c r="E308" s="12"/>
      <c r="F308" s="12"/>
      <c r="G308" s="12"/>
      <c r="H308" s="12"/>
      <c r="I308" s="24" t="s">
        <v>11</v>
      </c>
      <c r="J308" s="12"/>
      <c r="K308" s="12"/>
      <c r="L308" s="12"/>
      <c r="M308" s="12"/>
      <c r="N308" s="12"/>
    </row>
    <row r="309" spans="1:14">
      <c r="A309" s="12"/>
      <c r="B309" s="12"/>
      <c r="C309" s="12"/>
      <c r="D309" s="12"/>
      <c r="E309" s="12"/>
      <c r="F309" s="12"/>
      <c r="G309" s="12"/>
      <c r="H309" s="12"/>
      <c r="I309" s="25"/>
      <c r="J309" s="25"/>
      <c r="K309" s="25"/>
      <c r="L309" s="25"/>
      <c r="M309" s="12"/>
      <c r="N309" s="12"/>
    </row>
    <row r="310" ht="14.25" spans="1:14">
      <c r="A310" s="54"/>
      <c r="B310" s="55"/>
      <c r="C310" s="55"/>
      <c r="D310" s="55"/>
      <c r="E310" s="55"/>
      <c r="F310" s="55"/>
      <c r="G310" s="55"/>
      <c r="H310" s="56"/>
      <c r="I310" s="27" t="s">
        <v>135</v>
      </c>
      <c r="J310" s="28"/>
      <c r="K310" s="28"/>
      <c r="L310" s="29"/>
      <c r="M310" s="30" t="s">
        <v>110</v>
      </c>
      <c r="N310" s="31"/>
    </row>
    <row r="311" spans="1:14">
      <c r="A311" s="57"/>
      <c r="B311" s="58"/>
      <c r="C311" s="58"/>
      <c r="D311" s="58"/>
      <c r="E311" s="58"/>
      <c r="F311" s="58"/>
      <c r="G311" s="58"/>
      <c r="H311" s="59"/>
      <c r="I311" s="32"/>
      <c r="J311" s="33"/>
      <c r="K311" s="33"/>
      <c r="L311" s="34"/>
      <c r="M311" s="35"/>
      <c r="N311" s="36"/>
    </row>
    <row r="312" spans="1:14">
      <c r="A312" s="57"/>
      <c r="B312" s="58"/>
      <c r="C312" s="58"/>
      <c r="D312" s="58"/>
      <c r="E312" s="58"/>
      <c r="F312" s="58"/>
      <c r="G312" s="58"/>
      <c r="H312" s="59"/>
      <c r="I312" s="32"/>
      <c r="J312" s="33"/>
      <c r="K312" s="33"/>
      <c r="L312" s="34"/>
      <c r="M312" s="37"/>
      <c r="N312" s="38"/>
    </row>
    <row r="313" spans="1:14">
      <c r="A313" s="57"/>
      <c r="B313" s="58"/>
      <c r="C313" s="58"/>
      <c r="D313" s="58"/>
      <c r="E313" s="58"/>
      <c r="F313" s="58"/>
      <c r="G313" s="58"/>
      <c r="H313" s="59"/>
      <c r="I313" s="32"/>
      <c r="J313" s="33"/>
      <c r="K313" s="33"/>
      <c r="L313" s="34"/>
      <c r="M313" s="37"/>
      <c r="N313" s="38"/>
    </row>
    <row r="314" spans="1:14">
      <c r="A314" s="57"/>
      <c r="B314" s="58"/>
      <c r="C314" s="58"/>
      <c r="D314" s="58"/>
      <c r="E314" s="58"/>
      <c r="F314" s="58"/>
      <c r="G314" s="58"/>
      <c r="H314" s="59"/>
      <c r="I314" s="32"/>
      <c r="J314" s="33"/>
      <c r="K314" s="33"/>
      <c r="L314" s="34"/>
      <c r="M314" s="37"/>
      <c r="N314" s="38"/>
    </row>
    <row r="315" spans="1:14">
      <c r="A315" s="57"/>
      <c r="B315" s="58"/>
      <c r="C315" s="58"/>
      <c r="D315" s="58"/>
      <c r="E315" s="58"/>
      <c r="F315" s="58"/>
      <c r="G315" s="58"/>
      <c r="H315" s="59"/>
      <c r="I315" s="32"/>
      <c r="J315" s="33"/>
      <c r="K315" s="33"/>
      <c r="L315" s="34"/>
      <c r="M315" s="37"/>
      <c r="N315" s="38"/>
    </row>
    <row r="316" spans="1:14">
      <c r="A316" s="57"/>
      <c r="B316" s="58"/>
      <c r="C316" s="58"/>
      <c r="D316" s="58"/>
      <c r="E316" s="58"/>
      <c r="F316" s="58"/>
      <c r="G316" s="58"/>
      <c r="H316" s="59"/>
      <c r="I316" s="32"/>
      <c r="J316" s="33"/>
      <c r="K316" s="33"/>
      <c r="L316" s="34"/>
      <c r="M316" s="37"/>
      <c r="N316" s="38"/>
    </row>
    <row r="317" spans="1:14">
      <c r="A317" s="57"/>
      <c r="B317" s="58"/>
      <c r="C317" s="58"/>
      <c r="D317" s="58"/>
      <c r="E317" s="58"/>
      <c r="F317" s="58"/>
      <c r="G317" s="58"/>
      <c r="H317" s="59"/>
      <c r="I317" s="32"/>
      <c r="J317" s="33"/>
      <c r="K317" s="33"/>
      <c r="L317" s="34"/>
      <c r="M317" s="37"/>
      <c r="N317" s="38"/>
    </row>
    <row r="318" spans="1:14">
      <c r="A318" s="57"/>
      <c r="B318" s="58"/>
      <c r="C318" s="58"/>
      <c r="D318" s="58"/>
      <c r="E318" s="58"/>
      <c r="F318" s="58"/>
      <c r="G318" s="58"/>
      <c r="H318" s="59"/>
      <c r="I318" s="32"/>
      <c r="J318" s="33"/>
      <c r="K318" s="33"/>
      <c r="L318" s="34"/>
      <c r="M318" s="37"/>
      <c r="N318" s="38"/>
    </row>
    <row r="319" spans="1:14">
      <c r="A319" s="57"/>
      <c r="B319" s="58"/>
      <c r="C319" s="58"/>
      <c r="D319" s="58"/>
      <c r="E319" s="58"/>
      <c r="F319" s="58"/>
      <c r="G319" s="58"/>
      <c r="H319" s="59"/>
      <c r="I319" s="32"/>
      <c r="J319" s="33"/>
      <c r="K319" s="33"/>
      <c r="L319" s="34"/>
      <c r="M319" s="37"/>
      <c r="N319" s="38"/>
    </row>
    <row r="320" spans="1:14">
      <c r="A320" s="57"/>
      <c r="B320" s="58"/>
      <c r="C320" s="58"/>
      <c r="D320" s="58"/>
      <c r="E320" s="58"/>
      <c r="F320" s="58"/>
      <c r="G320" s="58"/>
      <c r="H320" s="59"/>
      <c r="I320" s="32"/>
      <c r="J320" s="33"/>
      <c r="K320" s="33"/>
      <c r="L320" s="34"/>
      <c r="M320" s="37"/>
      <c r="N320" s="38"/>
    </row>
    <row r="321" spans="1:14">
      <c r="A321" s="57"/>
      <c r="B321" s="58"/>
      <c r="C321" s="58"/>
      <c r="D321" s="58"/>
      <c r="E321" s="58"/>
      <c r="F321" s="58"/>
      <c r="G321" s="58"/>
      <c r="H321" s="59"/>
      <c r="I321" s="32"/>
      <c r="J321" s="33"/>
      <c r="K321" s="33"/>
      <c r="L321" s="34"/>
      <c r="M321" s="37"/>
      <c r="N321" s="38"/>
    </row>
    <row r="322" spans="1:14">
      <c r="A322" s="57"/>
      <c r="B322" s="58"/>
      <c r="C322" s="58"/>
      <c r="D322" s="58"/>
      <c r="E322" s="58"/>
      <c r="F322" s="58"/>
      <c r="G322" s="58"/>
      <c r="H322" s="59"/>
      <c r="I322" s="32"/>
      <c r="J322" s="33"/>
      <c r="K322" s="33"/>
      <c r="L322" s="34"/>
      <c r="M322" s="37"/>
      <c r="N322" s="38"/>
    </row>
    <row r="323" spans="1:14">
      <c r="A323" s="57"/>
      <c r="B323" s="58"/>
      <c r="C323" s="58"/>
      <c r="D323" s="58"/>
      <c r="E323" s="58"/>
      <c r="F323" s="58"/>
      <c r="G323" s="58"/>
      <c r="H323" s="59"/>
      <c r="I323" s="32"/>
      <c r="J323" s="33"/>
      <c r="K323" s="33"/>
      <c r="L323" s="34"/>
      <c r="M323" s="37"/>
      <c r="N323" s="38"/>
    </row>
    <row r="324" spans="1:14">
      <c r="A324" s="57"/>
      <c r="B324" s="58"/>
      <c r="C324" s="58"/>
      <c r="D324" s="58"/>
      <c r="E324" s="58"/>
      <c r="F324" s="58"/>
      <c r="G324" s="58"/>
      <c r="H324" s="59"/>
      <c r="I324" s="32"/>
      <c r="J324" s="33"/>
      <c r="K324" s="33"/>
      <c r="L324" s="34"/>
      <c r="M324" s="37"/>
      <c r="N324" s="38"/>
    </row>
    <row r="325" spans="1:14">
      <c r="A325" s="57"/>
      <c r="B325" s="58"/>
      <c r="C325" s="58"/>
      <c r="D325" s="58"/>
      <c r="E325" s="58"/>
      <c r="F325" s="58"/>
      <c r="G325" s="58"/>
      <c r="H325" s="59"/>
      <c r="I325" s="32"/>
      <c r="J325" s="33"/>
      <c r="K325" s="33"/>
      <c r="L325" s="34"/>
      <c r="M325" s="37"/>
      <c r="N325" s="38"/>
    </row>
    <row r="326" spans="1:14">
      <c r="A326" s="57"/>
      <c r="B326" s="58"/>
      <c r="C326" s="58"/>
      <c r="D326" s="58"/>
      <c r="E326" s="58"/>
      <c r="F326" s="58"/>
      <c r="G326" s="58"/>
      <c r="H326" s="59"/>
      <c r="I326" s="32"/>
      <c r="J326" s="33"/>
      <c r="K326" s="33"/>
      <c r="L326" s="34"/>
      <c r="M326" s="37"/>
      <c r="N326" s="38"/>
    </row>
    <row r="327" spans="1:14">
      <c r="A327" s="57"/>
      <c r="B327" s="58"/>
      <c r="C327" s="58"/>
      <c r="D327" s="58"/>
      <c r="E327" s="58"/>
      <c r="F327" s="58"/>
      <c r="G327" s="58"/>
      <c r="H327" s="59"/>
      <c r="I327" s="32"/>
      <c r="J327" s="33"/>
      <c r="K327" s="33"/>
      <c r="L327" s="34"/>
      <c r="M327" s="37"/>
      <c r="N327" s="38"/>
    </row>
    <row r="328" spans="1:14">
      <c r="A328" s="57"/>
      <c r="B328" s="58"/>
      <c r="C328" s="58"/>
      <c r="D328" s="58"/>
      <c r="E328" s="58"/>
      <c r="F328" s="58"/>
      <c r="G328" s="58"/>
      <c r="H328" s="59"/>
      <c r="I328" s="32"/>
      <c r="J328" s="33"/>
      <c r="K328" s="33"/>
      <c r="L328" s="34"/>
      <c r="M328" s="37"/>
      <c r="N328" s="38"/>
    </row>
    <row r="329" spans="1:14">
      <c r="A329" s="57"/>
      <c r="B329" s="58"/>
      <c r="C329" s="58"/>
      <c r="D329" s="58"/>
      <c r="E329" s="58"/>
      <c r="F329" s="58"/>
      <c r="G329" s="58"/>
      <c r="H329" s="59"/>
      <c r="I329" s="32"/>
      <c r="J329" s="33"/>
      <c r="K329" s="33"/>
      <c r="L329" s="34"/>
      <c r="M329" s="37"/>
      <c r="N329" s="38"/>
    </row>
    <row r="330" spans="1:14">
      <c r="A330" s="57"/>
      <c r="B330" s="58"/>
      <c r="C330" s="58"/>
      <c r="D330" s="58"/>
      <c r="E330" s="58"/>
      <c r="F330" s="58"/>
      <c r="G330" s="58"/>
      <c r="H330" s="59"/>
      <c r="I330" s="32"/>
      <c r="J330" s="33"/>
      <c r="K330" s="33"/>
      <c r="L330" s="34"/>
      <c r="M330" s="37"/>
      <c r="N330" s="38"/>
    </row>
    <row r="331" spans="1:14">
      <c r="A331" s="57"/>
      <c r="B331" s="58"/>
      <c r="C331" s="58"/>
      <c r="D331" s="58"/>
      <c r="E331" s="58"/>
      <c r="F331" s="58"/>
      <c r="G331" s="58"/>
      <c r="H331" s="59"/>
      <c r="I331" s="32"/>
      <c r="J331" s="33"/>
      <c r="K331" s="33"/>
      <c r="L331" s="34"/>
      <c r="M331" s="37"/>
      <c r="N331" s="38"/>
    </row>
    <row r="332" spans="1:14">
      <c r="A332" s="57"/>
      <c r="B332" s="58"/>
      <c r="C332" s="58"/>
      <c r="D332" s="58"/>
      <c r="E332" s="58"/>
      <c r="F332" s="58"/>
      <c r="G332" s="58"/>
      <c r="H332" s="59"/>
      <c r="I332" s="32"/>
      <c r="J332" s="33"/>
      <c r="K332" s="33"/>
      <c r="L332" s="34"/>
      <c r="M332" s="37"/>
      <c r="N332" s="38"/>
    </row>
    <row r="333" spans="1:14">
      <c r="A333" s="57"/>
      <c r="B333" s="58"/>
      <c r="C333" s="58"/>
      <c r="D333" s="58"/>
      <c r="E333" s="58"/>
      <c r="F333" s="58"/>
      <c r="G333" s="58"/>
      <c r="H333" s="59"/>
      <c r="I333" s="32"/>
      <c r="J333" s="33"/>
      <c r="K333" s="33"/>
      <c r="L333" s="34"/>
      <c r="M333" s="37"/>
      <c r="N333" s="38"/>
    </row>
    <row r="334" spans="1:14">
      <c r="A334" s="57"/>
      <c r="B334" s="58"/>
      <c r="C334" s="58"/>
      <c r="D334" s="58"/>
      <c r="E334" s="58"/>
      <c r="F334" s="58"/>
      <c r="G334" s="58"/>
      <c r="H334" s="59"/>
      <c r="I334" s="32"/>
      <c r="J334" s="33"/>
      <c r="K334" s="33"/>
      <c r="L334" s="34"/>
      <c r="M334" s="37"/>
      <c r="N334" s="38"/>
    </row>
    <row r="335" spans="1:14">
      <c r="A335" s="57"/>
      <c r="B335" s="58"/>
      <c r="C335" s="58"/>
      <c r="D335" s="58"/>
      <c r="E335" s="58"/>
      <c r="F335" s="58"/>
      <c r="G335" s="58"/>
      <c r="H335" s="59"/>
      <c r="I335" s="32"/>
      <c r="J335" s="33"/>
      <c r="K335" s="33"/>
      <c r="L335" s="34"/>
      <c r="M335" s="37"/>
      <c r="N335" s="38"/>
    </row>
    <row r="336" spans="1:14">
      <c r="A336" s="57"/>
      <c r="B336" s="58"/>
      <c r="C336" s="58"/>
      <c r="D336" s="58"/>
      <c r="E336" s="58"/>
      <c r="F336" s="58"/>
      <c r="G336" s="58"/>
      <c r="H336" s="59"/>
      <c r="I336" s="39"/>
      <c r="J336" s="40"/>
      <c r="K336" s="40"/>
      <c r="L336" s="41"/>
      <c r="M336" s="42"/>
      <c r="N336" s="43"/>
    </row>
    <row r="337" spans="1:14">
      <c r="A337" s="57"/>
      <c r="B337" s="58"/>
      <c r="C337" s="58"/>
      <c r="D337" s="58"/>
      <c r="E337" s="58"/>
      <c r="F337" s="58"/>
      <c r="G337" s="58"/>
      <c r="H337" s="59"/>
      <c r="I337" s="44" t="s">
        <v>123</v>
      </c>
      <c r="J337" s="45"/>
      <c r="K337" s="45"/>
      <c r="L337" s="45"/>
      <c r="M337" s="45"/>
      <c r="N337" s="46"/>
    </row>
    <row r="338" spans="1:14">
      <c r="A338" s="57"/>
      <c r="B338" s="58"/>
      <c r="C338" s="58"/>
      <c r="D338" s="58"/>
      <c r="E338" s="58"/>
      <c r="F338" s="58"/>
      <c r="G338" s="58"/>
      <c r="H338" s="59"/>
      <c r="I338" s="47"/>
      <c r="J338" s="48"/>
      <c r="K338" s="48"/>
      <c r="L338" s="48"/>
      <c r="M338" s="48"/>
      <c r="N338" s="49"/>
    </row>
    <row r="339" spans="1:14">
      <c r="A339" s="57"/>
      <c r="B339" s="58"/>
      <c r="C339" s="58"/>
      <c r="D339" s="58"/>
      <c r="E339" s="58"/>
      <c r="F339" s="58"/>
      <c r="G339" s="58"/>
      <c r="H339" s="59"/>
      <c r="I339" s="47"/>
      <c r="J339" s="48"/>
      <c r="K339" s="48"/>
      <c r="L339" s="48"/>
      <c r="M339" s="48"/>
      <c r="N339" s="49"/>
    </row>
    <row r="340" spans="1:14">
      <c r="A340" s="57"/>
      <c r="B340" s="58"/>
      <c r="C340" s="58"/>
      <c r="D340" s="58"/>
      <c r="E340" s="58"/>
      <c r="F340" s="58"/>
      <c r="G340" s="58"/>
      <c r="H340" s="59"/>
      <c r="I340" s="47"/>
      <c r="J340" s="48"/>
      <c r="K340" s="48"/>
      <c r="L340" s="48"/>
      <c r="M340" s="48"/>
      <c r="N340" s="49"/>
    </row>
    <row r="341" spans="1:14">
      <c r="A341" s="57"/>
      <c r="B341" s="58"/>
      <c r="C341" s="58"/>
      <c r="D341" s="58"/>
      <c r="E341" s="58"/>
      <c r="F341" s="58"/>
      <c r="G341" s="58"/>
      <c r="H341" s="59"/>
      <c r="I341" s="47"/>
      <c r="J341" s="48"/>
      <c r="K341" s="48"/>
      <c r="L341" s="48"/>
      <c r="M341" s="48"/>
      <c r="N341" s="49"/>
    </row>
    <row r="342" ht="14.25" spans="1:14">
      <c r="A342" s="50" t="s">
        <v>113</v>
      </c>
      <c r="B342" s="50"/>
      <c r="C342" s="50"/>
      <c r="D342" s="50"/>
      <c r="E342" s="50"/>
      <c r="F342" s="50"/>
      <c r="G342" s="50"/>
      <c r="H342" s="51" t="s">
        <v>114</v>
      </c>
      <c r="I342" s="52"/>
      <c r="J342" s="52"/>
      <c r="K342" s="52"/>
      <c r="L342" s="52"/>
      <c r="M342" s="52"/>
      <c r="N342" s="53"/>
    </row>
    <row r="343" ht="14.25" spans="1:14">
      <c r="A343" s="12"/>
      <c r="B343" s="12"/>
      <c r="C343" s="12"/>
      <c r="D343" s="12"/>
      <c r="E343" s="12"/>
      <c r="F343" s="12"/>
      <c r="G343" s="12"/>
      <c r="H343" s="12"/>
      <c r="I343" s="13" t="s">
        <v>102</v>
      </c>
      <c r="J343" s="13"/>
      <c r="K343" s="14" t="s">
        <v>103</v>
      </c>
      <c r="L343" s="15"/>
      <c r="M343" s="16" t="s">
        <v>136</v>
      </c>
      <c r="N343" s="16"/>
    </row>
    <row r="344" ht="14.25" spans="1:14">
      <c r="A344" s="12"/>
      <c r="B344" s="12"/>
      <c r="C344" s="12"/>
      <c r="D344" s="12"/>
      <c r="E344" s="12"/>
      <c r="F344" s="12"/>
      <c r="G344" s="12"/>
      <c r="H344" s="12"/>
      <c r="I344" s="17" t="s">
        <v>105</v>
      </c>
      <c r="J344" s="18"/>
      <c r="K344" s="18"/>
      <c r="L344" s="19"/>
      <c r="M344" s="20" t="s">
        <v>106</v>
      </c>
      <c r="N344" s="20"/>
    </row>
    <row r="345" ht="14.25" spans="1:14">
      <c r="A345" s="12"/>
      <c r="B345" s="12"/>
      <c r="C345" s="12"/>
      <c r="D345" s="12"/>
      <c r="E345" s="12"/>
      <c r="F345" s="12"/>
      <c r="G345" s="12"/>
      <c r="H345" s="12"/>
      <c r="I345" s="21" t="s">
        <v>107</v>
      </c>
      <c r="J345" s="22"/>
      <c r="K345" s="22"/>
      <c r="L345" s="23"/>
      <c r="M345" s="20" t="s">
        <v>108</v>
      </c>
      <c r="N345" s="20"/>
    </row>
    <row r="346" spans="1:14">
      <c r="A346" s="12"/>
      <c r="B346" s="12"/>
      <c r="C346" s="12"/>
      <c r="D346" s="12"/>
      <c r="E346" s="12"/>
      <c r="F346" s="12"/>
      <c r="G346" s="12"/>
      <c r="H346" s="12"/>
      <c r="I346" s="24" t="s">
        <v>11</v>
      </c>
      <c r="J346" s="12"/>
      <c r="K346" s="12"/>
      <c r="L346" s="12"/>
      <c r="M346" s="12"/>
      <c r="N346" s="12"/>
    </row>
    <row r="347" spans="1:14">
      <c r="A347" s="12"/>
      <c r="B347" s="12"/>
      <c r="C347" s="12"/>
      <c r="D347" s="12"/>
      <c r="E347" s="12"/>
      <c r="F347" s="12"/>
      <c r="G347" s="12"/>
      <c r="H347" s="12"/>
      <c r="I347" s="25"/>
      <c r="J347" s="25"/>
      <c r="K347" s="25"/>
      <c r="L347" s="25"/>
      <c r="M347" s="12"/>
      <c r="N347" s="12"/>
    </row>
    <row r="348" ht="14.25" spans="1:14">
      <c r="A348" s="54"/>
      <c r="B348" s="55"/>
      <c r="C348" s="55"/>
      <c r="D348" s="55"/>
      <c r="E348" s="55"/>
      <c r="F348" s="55"/>
      <c r="G348" s="55"/>
      <c r="H348" s="56"/>
      <c r="I348" s="27" t="s">
        <v>137</v>
      </c>
      <c r="J348" s="28"/>
      <c r="K348" s="28"/>
      <c r="L348" s="29"/>
      <c r="M348" s="30" t="s">
        <v>110</v>
      </c>
      <c r="N348" s="31"/>
    </row>
    <row r="349" spans="1:14">
      <c r="A349" s="57"/>
      <c r="B349" s="58"/>
      <c r="C349" s="58"/>
      <c r="D349" s="58"/>
      <c r="E349" s="58"/>
      <c r="F349" s="58"/>
      <c r="G349" s="58"/>
      <c r="H349" s="59"/>
      <c r="I349" s="32"/>
      <c r="J349" s="33"/>
      <c r="K349" s="33"/>
      <c r="L349" s="34"/>
      <c r="M349" s="35"/>
      <c r="N349" s="36"/>
    </row>
    <row r="350" spans="1:14">
      <c r="A350" s="57"/>
      <c r="B350" s="58"/>
      <c r="C350" s="58"/>
      <c r="D350" s="58"/>
      <c r="E350" s="58"/>
      <c r="F350" s="58"/>
      <c r="G350" s="58"/>
      <c r="H350" s="59"/>
      <c r="I350" s="32"/>
      <c r="J350" s="33"/>
      <c r="K350" s="33"/>
      <c r="L350" s="34"/>
      <c r="M350" s="37"/>
      <c r="N350" s="38"/>
    </row>
    <row r="351" spans="1:14">
      <c r="A351" s="57"/>
      <c r="B351" s="58"/>
      <c r="C351" s="58"/>
      <c r="D351" s="58"/>
      <c r="E351" s="58"/>
      <c r="F351" s="58"/>
      <c r="G351" s="58"/>
      <c r="H351" s="59"/>
      <c r="I351" s="32"/>
      <c r="J351" s="33"/>
      <c r="K351" s="33"/>
      <c r="L351" s="34"/>
      <c r="M351" s="37"/>
      <c r="N351" s="38"/>
    </row>
    <row r="352" spans="1:14">
      <c r="A352" s="57"/>
      <c r="B352" s="58"/>
      <c r="C352" s="58"/>
      <c r="D352" s="58"/>
      <c r="E352" s="58"/>
      <c r="F352" s="58"/>
      <c r="G352" s="58"/>
      <c r="H352" s="59"/>
      <c r="I352" s="32"/>
      <c r="J352" s="33"/>
      <c r="K352" s="33"/>
      <c r="L352" s="34"/>
      <c r="M352" s="37"/>
      <c r="N352" s="38"/>
    </row>
    <row r="353" spans="1:14">
      <c r="A353" s="57"/>
      <c r="B353" s="58"/>
      <c r="C353" s="58"/>
      <c r="D353" s="58"/>
      <c r="E353" s="58"/>
      <c r="F353" s="58"/>
      <c r="G353" s="58"/>
      <c r="H353" s="59"/>
      <c r="I353" s="32"/>
      <c r="J353" s="33"/>
      <c r="K353" s="33"/>
      <c r="L353" s="34"/>
      <c r="M353" s="37"/>
      <c r="N353" s="38"/>
    </row>
    <row r="354" spans="1:14">
      <c r="A354" s="57"/>
      <c r="B354" s="58"/>
      <c r="C354" s="58"/>
      <c r="D354" s="58"/>
      <c r="E354" s="58"/>
      <c r="F354" s="58"/>
      <c r="G354" s="58"/>
      <c r="H354" s="59"/>
      <c r="I354" s="32"/>
      <c r="J354" s="33"/>
      <c r="K354" s="33"/>
      <c r="L354" s="34"/>
      <c r="M354" s="37"/>
      <c r="N354" s="38"/>
    </row>
    <row r="355" spans="1:14">
      <c r="A355" s="57"/>
      <c r="B355" s="58"/>
      <c r="C355" s="58"/>
      <c r="D355" s="58"/>
      <c r="E355" s="58"/>
      <c r="F355" s="58"/>
      <c r="G355" s="58"/>
      <c r="H355" s="59"/>
      <c r="I355" s="32"/>
      <c r="J355" s="33"/>
      <c r="K355" s="33"/>
      <c r="L355" s="34"/>
      <c r="M355" s="37"/>
      <c r="N355" s="38"/>
    </row>
    <row r="356" spans="1:14">
      <c r="A356" s="57"/>
      <c r="B356" s="58"/>
      <c r="C356" s="58"/>
      <c r="D356" s="58"/>
      <c r="E356" s="58"/>
      <c r="F356" s="58"/>
      <c r="G356" s="58"/>
      <c r="H356" s="59"/>
      <c r="I356" s="32"/>
      <c r="J356" s="33"/>
      <c r="K356" s="33"/>
      <c r="L356" s="34"/>
      <c r="M356" s="37"/>
      <c r="N356" s="38"/>
    </row>
    <row r="357" spans="1:14">
      <c r="A357" s="57"/>
      <c r="B357" s="58"/>
      <c r="C357" s="58"/>
      <c r="D357" s="58"/>
      <c r="E357" s="58"/>
      <c r="F357" s="58"/>
      <c r="G357" s="58"/>
      <c r="H357" s="59"/>
      <c r="I357" s="32"/>
      <c r="J357" s="33"/>
      <c r="K357" s="33"/>
      <c r="L357" s="34"/>
      <c r="M357" s="37"/>
      <c r="N357" s="38"/>
    </row>
    <row r="358" spans="1:14">
      <c r="A358" s="57"/>
      <c r="B358" s="58"/>
      <c r="C358" s="58"/>
      <c r="D358" s="58"/>
      <c r="E358" s="58"/>
      <c r="F358" s="58"/>
      <c r="G358" s="58"/>
      <c r="H358" s="59"/>
      <c r="I358" s="32"/>
      <c r="J358" s="33"/>
      <c r="K358" s="33"/>
      <c r="L358" s="34"/>
      <c r="M358" s="37"/>
      <c r="N358" s="38"/>
    </row>
    <row r="359" spans="1:14">
      <c r="A359" s="57"/>
      <c r="B359" s="58"/>
      <c r="C359" s="58"/>
      <c r="D359" s="58"/>
      <c r="E359" s="58"/>
      <c r="F359" s="58"/>
      <c r="G359" s="58"/>
      <c r="H359" s="59"/>
      <c r="I359" s="32"/>
      <c r="J359" s="33"/>
      <c r="K359" s="33"/>
      <c r="L359" s="34"/>
      <c r="M359" s="37"/>
      <c r="N359" s="38"/>
    </row>
    <row r="360" spans="1:14">
      <c r="A360" s="57"/>
      <c r="B360" s="58"/>
      <c r="C360" s="58"/>
      <c r="D360" s="58"/>
      <c r="E360" s="58"/>
      <c r="F360" s="58"/>
      <c r="G360" s="58"/>
      <c r="H360" s="59"/>
      <c r="I360" s="32"/>
      <c r="J360" s="33"/>
      <c r="K360" s="33"/>
      <c r="L360" s="34"/>
      <c r="M360" s="37"/>
      <c r="N360" s="38"/>
    </row>
    <row r="361" spans="1:14">
      <c r="A361" s="57"/>
      <c r="B361" s="58"/>
      <c r="C361" s="58"/>
      <c r="D361" s="58"/>
      <c r="E361" s="58"/>
      <c r="F361" s="58"/>
      <c r="G361" s="58"/>
      <c r="H361" s="59"/>
      <c r="I361" s="32"/>
      <c r="J361" s="33"/>
      <c r="K361" s="33"/>
      <c r="L361" s="34"/>
      <c r="M361" s="37"/>
      <c r="N361" s="38"/>
    </row>
    <row r="362" spans="1:14">
      <c r="A362" s="57"/>
      <c r="B362" s="58"/>
      <c r="C362" s="58"/>
      <c r="D362" s="58"/>
      <c r="E362" s="58"/>
      <c r="F362" s="58"/>
      <c r="G362" s="58"/>
      <c r="H362" s="59"/>
      <c r="I362" s="32"/>
      <c r="J362" s="33"/>
      <c r="K362" s="33"/>
      <c r="L362" s="34"/>
      <c r="M362" s="37"/>
      <c r="N362" s="38"/>
    </row>
    <row r="363" spans="1:14">
      <c r="A363" s="57"/>
      <c r="B363" s="58"/>
      <c r="C363" s="58"/>
      <c r="D363" s="58"/>
      <c r="E363" s="58"/>
      <c r="F363" s="58"/>
      <c r="G363" s="58"/>
      <c r="H363" s="59"/>
      <c r="I363" s="32"/>
      <c r="J363" s="33"/>
      <c r="K363" s="33"/>
      <c r="L363" s="34"/>
      <c r="M363" s="37"/>
      <c r="N363" s="38"/>
    </row>
    <row r="364" spans="1:14">
      <c r="A364" s="57"/>
      <c r="B364" s="58"/>
      <c r="C364" s="58"/>
      <c r="D364" s="58"/>
      <c r="E364" s="58"/>
      <c r="F364" s="58"/>
      <c r="G364" s="58"/>
      <c r="H364" s="59"/>
      <c r="I364" s="32"/>
      <c r="J364" s="33"/>
      <c r="K364" s="33"/>
      <c r="L364" s="34"/>
      <c r="M364" s="37"/>
      <c r="N364" s="38"/>
    </row>
    <row r="365" spans="1:14">
      <c r="A365" s="57"/>
      <c r="B365" s="58"/>
      <c r="C365" s="58"/>
      <c r="D365" s="58"/>
      <c r="E365" s="58"/>
      <c r="F365" s="58"/>
      <c r="G365" s="58"/>
      <c r="H365" s="59"/>
      <c r="I365" s="32"/>
      <c r="J365" s="33"/>
      <c r="K365" s="33"/>
      <c r="L365" s="34"/>
      <c r="M365" s="37"/>
      <c r="N365" s="38"/>
    </row>
    <row r="366" spans="1:14">
      <c r="A366" s="57"/>
      <c r="B366" s="58"/>
      <c r="C366" s="58"/>
      <c r="D366" s="58"/>
      <c r="E366" s="58"/>
      <c r="F366" s="58"/>
      <c r="G366" s="58"/>
      <c r="H366" s="59"/>
      <c r="I366" s="32"/>
      <c r="J366" s="33"/>
      <c r="K366" s="33"/>
      <c r="L366" s="34"/>
      <c r="M366" s="37"/>
      <c r="N366" s="38"/>
    </row>
    <row r="367" spans="1:14">
      <c r="A367" s="57"/>
      <c r="B367" s="58"/>
      <c r="C367" s="58"/>
      <c r="D367" s="58"/>
      <c r="E367" s="58"/>
      <c r="F367" s="58"/>
      <c r="G367" s="58"/>
      <c r="H367" s="59"/>
      <c r="I367" s="32"/>
      <c r="J367" s="33"/>
      <c r="K367" s="33"/>
      <c r="L367" s="34"/>
      <c r="M367" s="37"/>
      <c r="N367" s="38"/>
    </row>
    <row r="368" spans="1:14">
      <c r="A368" s="57"/>
      <c r="B368" s="58"/>
      <c r="C368" s="58"/>
      <c r="D368" s="58"/>
      <c r="E368" s="58"/>
      <c r="F368" s="58"/>
      <c r="G368" s="58"/>
      <c r="H368" s="59"/>
      <c r="I368" s="32"/>
      <c r="J368" s="33"/>
      <c r="K368" s="33"/>
      <c r="L368" s="34"/>
      <c r="M368" s="37"/>
      <c r="N368" s="38"/>
    </row>
    <row r="369" spans="1:14">
      <c r="A369" s="57"/>
      <c r="B369" s="58"/>
      <c r="C369" s="58"/>
      <c r="D369" s="58"/>
      <c r="E369" s="58"/>
      <c r="F369" s="58"/>
      <c r="G369" s="58"/>
      <c r="H369" s="59"/>
      <c r="I369" s="32"/>
      <c r="J369" s="33"/>
      <c r="K369" s="33"/>
      <c r="L369" s="34"/>
      <c r="M369" s="37"/>
      <c r="N369" s="38"/>
    </row>
    <row r="370" spans="1:14">
      <c r="A370" s="57"/>
      <c r="B370" s="58"/>
      <c r="C370" s="58"/>
      <c r="D370" s="58"/>
      <c r="E370" s="58"/>
      <c r="F370" s="58"/>
      <c r="G370" s="58"/>
      <c r="H370" s="59"/>
      <c r="I370" s="32"/>
      <c r="J370" s="33"/>
      <c r="K370" s="33"/>
      <c r="L370" s="34"/>
      <c r="M370" s="37"/>
      <c r="N370" s="38"/>
    </row>
    <row r="371" spans="1:14">
      <c r="A371" s="57"/>
      <c r="B371" s="58"/>
      <c r="C371" s="58"/>
      <c r="D371" s="58"/>
      <c r="E371" s="58"/>
      <c r="F371" s="58"/>
      <c r="G371" s="58"/>
      <c r="H371" s="59"/>
      <c r="I371" s="32"/>
      <c r="J371" s="33"/>
      <c r="K371" s="33"/>
      <c r="L371" s="34"/>
      <c r="M371" s="37"/>
      <c r="N371" s="38"/>
    </row>
    <row r="372" spans="1:14">
      <c r="A372" s="57"/>
      <c r="B372" s="58"/>
      <c r="C372" s="58"/>
      <c r="D372" s="58"/>
      <c r="E372" s="58"/>
      <c r="F372" s="58"/>
      <c r="G372" s="58"/>
      <c r="H372" s="59"/>
      <c r="I372" s="32"/>
      <c r="J372" s="33"/>
      <c r="K372" s="33"/>
      <c r="L372" s="34"/>
      <c r="M372" s="37"/>
      <c r="N372" s="38"/>
    </row>
    <row r="373" spans="1:14">
      <c r="A373" s="57"/>
      <c r="B373" s="58"/>
      <c r="C373" s="58"/>
      <c r="D373" s="58"/>
      <c r="E373" s="58"/>
      <c r="F373" s="58"/>
      <c r="G373" s="58"/>
      <c r="H373" s="59"/>
      <c r="I373" s="32"/>
      <c r="J373" s="33"/>
      <c r="K373" s="33"/>
      <c r="L373" s="34"/>
      <c r="M373" s="37"/>
      <c r="N373" s="38"/>
    </row>
    <row r="374" spans="1:14">
      <c r="A374" s="57"/>
      <c r="B374" s="58"/>
      <c r="C374" s="58"/>
      <c r="D374" s="58"/>
      <c r="E374" s="58"/>
      <c r="F374" s="58"/>
      <c r="G374" s="58"/>
      <c r="H374" s="59"/>
      <c r="I374" s="39"/>
      <c r="J374" s="40"/>
      <c r="K374" s="40"/>
      <c r="L374" s="41"/>
      <c r="M374" s="42"/>
      <c r="N374" s="43"/>
    </row>
    <row r="375" spans="1:14">
      <c r="A375" s="57"/>
      <c r="B375" s="58"/>
      <c r="C375" s="58"/>
      <c r="D375" s="58"/>
      <c r="E375" s="58"/>
      <c r="F375" s="58"/>
      <c r="G375" s="58"/>
      <c r="H375" s="59"/>
      <c r="I375" s="44" t="s">
        <v>123</v>
      </c>
      <c r="J375" s="45"/>
      <c r="K375" s="45"/>
      <c r="L375" s="45"/>
      <c r="M375" s="45"/>
      <c r="N375" s="46"/>
    </row>
    <row r="376" spans="1:14">
      <c r="A376" s="57"/>
      <c r="B376" s="58"/>
      <c r="C376" s="58"/>
      <c r="D376" s="58"/>
      <c r="E376" s="58"/>
      <c r="F376" s="58"/>
      <c r="G376" s="58"/>
      <c r="H376" s="59"/>
      <c r="I376" s="47"/>
      <c r="J376" s="48"/>
      <c r="K376" s="48"/>
      <c r="L376" s="48"/>
      <c r="M376" s="48"/>
      <c r="N376" s="49"/>
    </row>
    <row r="377" spans="1:14">
      <c r="A377" s="57"/>
      <c r="B377" s="58"/>
      <c r="C377" s="58"/>
      <c r="D377" s="58"/>
      <c r="E377" s="58"/>
      <c r="F377" s="58"/>
      <c r="G377" s="58"/>
      <c r="H377" s="59"/>
      <c r="I377" s="47"/>
      <c r="J377" s="48"/>
      <c r="K377" s="48"/>
      <c r="L377" s="48"/>
      <c r="M377" s="48"/>
      <c r="N377" s="49"/>
    </row>
    <row r="378" spans="1:14">
      <c r="A378" s="57"/>
      <c r="B378" s="58"/>
      <c r="C378" s="58"/>
      <c r="D378" s="58"/>
      <c r="E378" s="58"/>
      <c r="F378" s="58"/>
      <c r="G378" s="58"/>
      <c r="H378" s="59"/>
      <c r="I378" s="47"/>
      <c r="J378" s="48"/>
      <c r="K378" s="48"/>
      <c r="L378" s="48"/>
      <c r="M378" s="48"/>
      <c r="N378" s="49"/>
    </row>
    <row r="379" spans="1:14">
      <c r="A379" s="57"/>
      <c r="B379" s="58"/>
      <c r="C379" s="58"/>
      <c r="D379" s="58"/>
      <c r="E379" s="58"/>
      <c r="F379" s="58"/>
      <c r="G379" s="58"/>
      <c r="H379" s="59"/>
      <c r="I379" s="47"/>
      <c r="J379" s="48"/>
      <c r="K379" s="48"/>
      <c r="L379" s="48"/>
      <c r="M379" s="48"/>
      <c r="N379" s="49"/>
    </row>
    <row r="380" ht="14.25" spans="1:14">
      <c r="A380" s="50" t="s">
        <v>113</v>
      </c>
      <c r="B380" s="50"/>
      <c r="C380" s="50"/>
      <c r="D380" s="50"/>
      <c r="E380" s="50"/>
      <c r="F380" s="50"/>
      <c r="G380" s="50"/>
      <c r="H380" s="51" t="s">
        <v>114</v>
      </c>
      <c r="I380" s="52"/>
      <c r="J380" s="52"/>
      <c r="K380" s="52"/>
      <c r="L380" s="52"/>
      <c r="M380" s="52"/>
      <c r="N380" s="53"/>
    </row>
    <row r="381" ht="14.25" spans="1:14">
      <c r="A381" s="12"/>
      <c r="B381" s="12"/>
      <c r="C381" s="12"/>
      <c r="D381" s="12"/>
      <c r="E381" s="12"/>
      <c r="F381" s="12"/>
      <c r="G381" s="12"/>
      <c r="H381" s="12"/>
      <c r="I381" s="13" t="s">
        <v>102</v>
      </c>
      <c r="J381" s="13"/>
      <c r="K381" s="14" t="s">
        <v>103</v>
      </c>
      <c r="L381" s="15"/>
      <c r="M381" s="16" t="s">
        <v>138</v>
      </c>
      <c r="N381" s="16"/>
    </row>
    <row r="382" ht="14.25" spans="1:14">
      <c r="A382" s="12"/>
      <c r="B382" s="12"/>
      <c r="C382" s="12"/>
      <c r="D382" s="12"/>
      <c r="E382" s="12"/>
      <c r="F382" s="12"/>
      <c r="G382" s="12"/>
      <c r="H382" s="12"/>
      <c r="I382" s="17" t="s">
        <v>105</v>
      </c>
      <c r="J382" s="18"/>
      <c r="K382" s="18"/>
      <c r="L382" s="19"/>
      <c r="M382" s="20" t="s">
        <v>106</v>
      </c>
      <c r="N382" s="20"/>
    </row>
    <row r="383" ht="14.25" spans="1:14">
      <c r="A383" s="12"/>
      <c r="B383" s="12"/>
      <c r="C383" s="12"/>
      <c r="D383" s="12"/>
      <c r="E383" s="12"/>
      <c r="F383" s="12"/>
      <c r="G383" s="12"/>
      <c r="H383" s="12"/>
      <c r="I383" s="21" t="s">
        <v>107</v>
      </c>
      <c r="J383" s="22"/>
      <c r="K383" s="22"/>
      <c r="L383" s="23"/>
      <c r="M383" s="20" t="s">
        <v>108</v>
      </c>
      <c r="N383" s="20"/>
    </row>
    <row r="384" spans="1:14">
      <c r="A384" s="12"/>
      <c r="B384" s="12"/>
      <c r="C384" s="12"/>
      <c r="D384" s="12"/>
      <c r="E384" s="12"/>
      <c r="F384" s="12"/>
      <c r="G384" s="12"/>
      <c r="H384" s="12"/>
      <c r="I384" s="24" t="s">
        <v>11</v>
      </c>
      <c r="J384" s="12"/>
      <c r="K384" s="12"/>
      <c r="L384" s="12"/>
      <c r="M384" s="12"/>
      <c r="N384" s="12"/>
    </row>
    <row r="385" spans="1:14">
      <c r="A385" s="12"/>
      <c r="B385" s="12"/>
      <c r="C385" s="12"/>
      <c r="D385" s="12"/>
      <c r="E385" s="12"/>
      <c r="F385" s="12"/>
      <c r="G385" s="12"/>
      <c r="H385" s="12"/>
      <c r="I385" s="25"/>
      <c r="J385" s="25"/>
      <c r="K385" s="25"/>
      <c r="L385" s="25"/>
      <c r="M385" s="12"/>
      <c r="N385" s="12"/>
    </row>
    <row r="386" ht="14.25" spans="1:14">
      <c r="A386" s="54"/>
      <c r="B386" s="55"/>
      <c r="C386" s="55"/>
      <c r="D386" s="55"/>
      <c r="E386" s="55"/>
      <c r="F386" s="55"/>
      <c r="G386" s="55"/>
      <c r="H386" s="56"/>
      <c r="I386" s="27" t="s">
        <v>139</v>
      </c>
      <c r="J386" s="28"/>
      <c r="K386" s="28"/>
      <c r="L386" s="29"/>
      <c r="M386" s="30" t="s">
        <v>110</v>
      </c>
      <c r="N386" s="31"/>
    </row>
    <row r="387" spans="1:14">
      <c r="A387" s="57"/>
      <c r="B387" s="58"/>
      <c r="C387" s="58"/>
      <c r="D387" s="58"/>
      <c r="E387" s="58"/>
      <c r="F387" s="58"/>
      <c r="G387" s="58"/>
      <c r="H387" s="59"/>
      <c r="I387" s="32"/>
      <c r="J387" s="33"/>
      <c r="K387" s="33"/>
      <c r="L387" s="34"/>
      <c r="M387" s="35"/>
      <c r="N387" s="36"/>
    </row>
    <row r="388" spans="1:14">
      <c r="A388" s="57"/>
      <c r="B388" s="58"/>
      <c r="C388" s="58"/>
      <c r="D388" s="58"/>
      <c r="E388" s="58"/>
      <c r="F388" s="58"/>
      <c r="G388" s="58"/>
      <c r="H388" s="59"/>
      <c r="I388" s="32"/>
      <c r="J388" s="33"/>
      <c r="K388" s="33"/>
      <c r="L388" s="34"/>
      <c r="M388" s="37"/>
      <c r="N388" s="38"/>
    </row>
    <row r="389" spans="1:14">
      <c r="A389" s="57"/>
      <c r="B389" s="58"/>
      <c r="C389" s="58"/>
      <c r="D389" s="58"/>
      <c r="E389" s="58"/>
      <c r="F389" s="58"/>
      <c r="G389" s="58"/>
      <c r="H389" s="59"/>
      <c r="I389" s="32"/>
      <c r="J389" s="33"/>
      <c r="K389" s="33"/>
      <c r="L389" s="34"/>
      <c r="M389" s="37"/>
      <c r="N389" s="38"/>
    </row>
    <row r="390" spans="1:14">
      <c r="A390" s="57"/>
      <c r="B390" s="58"/>
      <c r="C390" s="58"/>
      <c r="D390" s="58"/>
      <c r="E390" s="58"/>
      <c r="F390" s="58"/>
      <c r="G390" s="58"/>
      <c r="H390" s="59"/>
      <c r="I390" s="32"/>
      <c r="J390" s="33"/>
      <c r="K390" s="33"/>
      <c r="L390" s="34"/>
      <c r="M390" s="37"/>
      <c r="N390" s="38"/>
    </row>
    <row r="391" spans="1:14">
      <c r="A391" s="57"/>
      <c r="B391" s="58"/>
      <c r="C391" s="58"/>
      <c r="D391" s="58"/>
      <c r="E391" s="58"/>
      <c r="F391" s="58"/>
      <c r="G391" s="58"/>
      <c r="H391" s="59"/>
      <c r="I391" s="32"/>
      <c r="J391" s="33"/>
      <c r="K391" s="33"/>
      <c r="L391" s="34"/>
      <c r="M391" s="37"/>
      <c r="N391" s="38"/>
    </row>
    <row r="392" spans="1:14">
      <c r="A392" s="57"/>
      <c r="B392" s="58"/>
      <c r="C392" s="58"/>
      <c r="D392" s="58"/>
      <c r="E392" s="58"/>
      <c r="F392" s="58"/>
      <c r="G392" s="58"/>
      <c r="H392" s="59"/>
      <c r="I392" s="32"/>
      <c r="J392" s="33"/>
      <c r="K392" s="33"/>
      <c r="L392" s="34"/>
      <c r="M392" s="37"/>
      <c r="N392" s="38"/>
    </row>
    <row r="393" spans="1:14">
      <c r="A393" s="57"/>
      <c r="B393" s="58"/>
      <c r="C393" s="58"/>
      <c r="D393" s="58"/>
      <c r="E393" s="58"/>
      <c r="F393" s="58"/>
      <c r="G393" s="58"/>
      <c r="H393" s="59"/>
      <c r="I393" s="32"/>
      <c r="J393" s="33"/>
      <c r="K393" s="33"/>
      <c r="L393" s="34"/>
      <c r="M393" s="37"/>
      <c r="N393" s="38"/>
    </row>
    <row r="394" spans="1:14">
      <c r="A394" s="57"/>
      <c r="B394" s="58"/>
      <c r="C394" s="58"/>
      <c r="D394" s="58"/>
      <c r="E394" s="58"/>
      <c r="F394" s="58"/>
      <c r="G394" s="58"/>
      <c r="H394" s="59"/>
      <c r="I394" s="32"/>
      <c r="J394" s="33"/>
      <c r="K394" s="33"/>
      <c r="L394" s="34"/>
      <c r="M394" s="37"/>
      <c r="N394" s="38"/>
    </row>
    <row r="395" spans="1:14">
      <c r="A395" s="57"/>
      <c r="B395" s="58"/>
      <c r="C395" s="58"/>
      <c r="D395" s="58"/>
      <c r="E395" s="58"/>
      <c r="F395" s="58"/>
      <c r="G395" s="58"/>
      <c r="H395" s="59"/>
      <c r="I395" s="32"/>
      <c r="J395" s="33"/>
      <c r="K395" s="33"/>
      <c r="L395" s="34"/>
      <c r="M395" s="37"/>
      <c r="N395" s="38"/>
    </row>
    <row r="396" spans="1:14">
      <c r="A396" s="57"/>
      <c r="B396" s="58"/>
      <c r="C396" s="58"/>
      <c r="D396" s="58"/>
      <c r="E396" s="58"/>
      <c r="F396" s="58"/>
      <c r="G396" s="58"/>
      <c r="H396" s="59"/>
      <c r="I396" s="32"/>
      <c r="J396" s="33"/>
      <c r="K396" s="33"/>
      <c r="L396" s="34"/>
      <c r="M396" s="37"/>
      <c r="N396" s="38"/>
    </row>
    <row r="397" spans="1:14">
      <c r="A397" s="57"/>
      <c r="B397" s="58"/>
      <c r="C397" s="58"/>
      <c r="D397" s="58"/>
      <c r="E397" s="58"/>
      <c r="F397" s="58"/>
      <c r="G397" s="58"/>
      <c r="H397" s="59"/>
      <c r="I397" s="32"/>
      <c r="J397" s="33"/>
      <c r="K397" s="33"/>
      <c r="L397" s="34"/>
      <c r="M397" s="37"/>
      <c r="N397" s="38"/>
    </row>
    <row r="398" spans="1:14">
      <c r="A398" s="57"/>
      <c r="B398" s="58"/>
      <c r="C398" s="58"/>
      <c r="D398" s="58"/>
      <c r="E398" s="58"/>
      <c r="F398" s="58"/>
      <c r="G398" s="58"/>
      <c r="H398" s="59"/>
      <c r="I398" s="32"/>
      <c r="J398" s="33"/>
      <c r="K398" s="33"/>
      <c r="L398" s="34"/>
      <c r="M398" s="37"/>
      <c r="N398" s="38"/>
    </row>
    <row r="399" spans="1:14">
      <c r="A399" s="57"/>
      <c r="B399" s="58"/>
      <c r="C399" s="58"/>
      <c r="D399" s="58"/>
      <c r="E399" s="58"/>
      <c r="F399" s="58"/>
      <c r="G399" s="58"/>
      <c r="H399" s="59"/>
      <c r="I399" s="32"/>
      <c r="J399" s="33"/>
      <c r="K399" s="33"/>
      <c r="L399" s="34"/>
      <c r="M399" s="37"/>
      <c r="N399" s="38"/>
    </row>
    <row r="400" spans="1:14">
      <c r="A400" s="57"/>
      <c r="B400" s="58"/>
      <c r="C400" s="58"/>
      <c r="D400" s="58"/>
      <c r="E400" s="58"/>
      <c r="F400" s="58"/>
      <c r="G400" s="58"/>
      <c r="H400" s="59"/>
      <c r="I400" s="32"/>
      <c r="J400" s="33"/>
      <c r="K400" s="33"/>
      <c r="L400" s="34"/>
      <c r="M400" s="37"/>
      <c r="N400" s="38"/>
    </row>
    <row r="401" spans="1:14">
      <c r="A401" s="57"/>
      <c r="B401" s="58"/>
      <c r="C401" s="58"/>
      <c r="D401" s="58"/>
      <c r="E401" s="58"/>
      <c r="F401" s="58"/>
      <c r="G401" s="58"/>
      <c r="H401" s="59"/>
      <c r="I401" s="32"/>
      <c r="J401" s="33"/>
      <c r="K401" s="33"/>
      <c r="L401" s="34"/>
      <c r="M401" s="37"/>
      <c r="N401" s="38"/>
    </row>
    <row r="402" spans="1:14">
      <c r="A402" s="57"/>
      <c r="B402" s="58"/>
      <c r="C402" s="58"/>
      <c r="D402" s="58"/>
      <c r="E402" s="58"/>
      <c r="F402" s="58"/>
      <c r="G402" s="58"/>
      <c r="H402" s="59"/>
      <c r="I402" s="32"/>
      <c r="J402" s="33"/>
      <c r="K402" s="33"/>
      <c r="L402" s="34"/>
      <c r="M402" s="37"/>
      <c r="N402" s="38"/>
    </row>
    <row r="403" spans="1:14">
      <c r="A403" s="57"/>
      <c r="B403" s="58"/>
      <c r="C403" s="58"/>
      <c r="D403" s="58"/>
      <c r="E403" s="58"/>
      <c r="F403" s="58"/>
      <c r="G403" s="58"/>
      <c r="H403" s="59"/>
      <c r="I403" s="32"/>
      <c r="J403" s="33"/>
      <c r="K403" s="33"/>
      <c r="L403" s="34"/>
      <c r="M403" s="37"/>
      <c r="N403" s="38"/>
    </row>
    <row r="404" spans="1:14">
      <c r="A404" s="57"/>
      <c r="B404" s="58"/>
      <c r="C404" s="58"/>
      <c r="D404" s="58"/>
      <c r="E404" s="58"/>
      <c r="F404" s="58"/>
      <c r="G404" s="58"/>
      <c r="H404" s="59"/>
      <c r="I404" s="32"/>
      <c r="J404" s="33"/>
      <c r="K404" s="33"/>
      <c r="L404" s="34"/>
      <c r="M404" s="37"/>
      <c r="N404" s="38"/>
    </row>
    <row r="405" spans="1:14">
      <c r="A405" s="57"/>
      <c r="B405" s="58"/>
      <c r="C405" s="58"/>
      <c r="D405" s="58"/>
      <c r="E405" s="58"/>
      <c r="F405" s="58"/>
      <c r="G405" s="58"/>
      <c r="H405" s="59"/>
      <c r="I405" s="32"/>
      <c r="J405" s="33"/>
      <c r="K405" s="33"/>
      <c r="L405" s="34"/>
      <c r="M405" s="37"/>
      <c r="N405" s="38"/>
    </row>
    <row r="406" spans="1:14">
      <c r="A406" s="57"/>
      <c r="B406" s="58"/>
      <c r="C406" s="58"/>
      <c r="D406" s="58"/>
      <c r="E406" s="58"/>
      <c r="F406" s="58"/>
      <c r="G406" s="58"/>
      <c r="H406" s="59"/>
      <c r="I406" s="32"/>
      <c r="J406" s="33"/>
      <c r="K406" s="33"/>
      <c r="L406" s="34"/>
      <c r="M406" s="37"/>
      <c r="N406" s="38"/>
    </row>
    <row r="407" spans="1:14">
      <c r="A407" s="57"/>
      <c r="B407" s="58"/>
      <c r="C407" s="58"/>
      <c r="D407" s="58"/>
      <c r="E407" s="58"/>
      <c r="F407" s="58"/>
      <c r="G407" s="58"/>
      <c r="H407" s="59"/>
      <c r="I407" s="32"/>
      <c r="J407" s="33"/>
      <c r="K407" s="33"/>
      <c r="L407" s="34"/>
      <c r="M407" s="37"/>
      <c r="N407" s="38"/>
    </row>
    <row r="408" spans="1:14">
      <c r="A408" s="57"/>
      <c r="B408" s="58"/>
      <c r="C408" s="58"/>
      <c r="D408" s="58"/>
      <c r="E408" s="58"/>
      <c r="F408" s="58"/>
      <c r="G408" s="58"/>
      <c r="H408" s="59"/>
      <c r="I408" s="32"/>
      <c r="J408" s="33"/>
      <c r="K408" s="33"/>
      <c r="L408" s="34"/>
      <c r="M408" s="37"/>
      <c r="N408" s="38"/>
    </row>
    <row r="409" spans="1:14">
      <c r="A409" s="57"/>
      <c r="B409" s="58"/>
      <c r="C409" s="58"/>
      <c r="D409" s="58"/>
      <c r="E409" s="58"/>
      <c r="F409" s="58"/>
      <c r="G409" s="58"/>
      <c r="H409" s="59"/>
      <c r="I409" s="32"/>
      <c r="J409" s="33"/>
      <c r="K409" s="33"/>
      <c r="L409" s="34"/>
      <c r="M409" s="37"/>
      <c r="N409" s="38"/>
    </row>
    <row r="410" spans="1:14">
      <c r="A410" s="57"/>
      <c r="B410" s="58"/>
      <c r="C410" s="58"/>
      <c r="D410" s="58"/>
      <c r="E410" s="58"/>
      <c r="F410" s="58"/>
      <c r="G410" s="58"/>
      <c r="H410" s="59"/>
      <c r="I410" s="32"/>
      <c r="J410" s="33"/>
      <c r="K410" s="33"/>
      <c r="L410" s="34"/>
      <c r="M410" s="37"/>
      <c r="N410" s="38"/>
    </row>
    <row r="411" spans="1:14">
      <c r="A411" s="57"/>
      <c r="B411" s="58"/>
      <c r="C411" s="58"/>
      <c r="D411" s="58"/>
      <c r="E411" s="58"/>
      <c r="F411" s="58"/>
      <c r="G411" s="58"/>
      <c r="H411" s="59"/>
      <c r="I411" s="32"/>
      <c r="J411" s="33"/>
      <c r="K411" s="33"/>
      <c r="L411" s="34"/>
      <c r="M411" s="37"/>
      <c r="N411" s="38"/>
    </row>
    <row r="412" spans="1:14">
      <c r="A412" s="57"/>
      <c r="B412" s="58"/>
      <c r="C412" s="58"/>
      <c r="D412" s="58"/>
      <c r="E412" s="58"/>
      <c r="F412" s="58"/>
      <c r="G412" s="58"/>
      <c r="H412" s="59"/>
      <c r="I412" s="39"/>
      <c r="J412" s="40"/>
      <c r="K412" s="40"/>
      <c r="L412" s="41"/>
      <c r="M412" s="42"/>
      <c r="N412" s="43"/>
    </row>
    <row r="413" spans="1:14">
      <c r="A413" s="57"/>
      <c r="B413" s="58"/>
      <c r="C413" s="58"/>
      <c r="D413" s="58"/>
      <c r="E413" s="58"/>
      <c r="F413" s="58"/>
      <c r="G413" s="58"/>
      <c r="H413" s="59"/>
      <c r="I413" s="44" t="s">
        <v>123</v>
      </c>
      <c r="J413" s="45"/>
      <c r="K413" s="45"/>
      <c r="L413" s="45"/>
      <c r="M413" s="45"/>
      <c r="N413" s="46"/>
    </row>
    <row r="414" spans="1:14">
      <c r="A414" s="57"/>
      <c r="B414" s="58"/>
      <c r="C414" s="58"/>
      <c r="D414" s="58"/>
      <c r="E414" s="58"/>
      <c r="F414" s="58"/>
      <c r="G414" s="58"/>
      <c r="H414" s="59"/>
      <c r="I414" s="47"/>
      <c r="J414" s="48"/>
      <c r="K414" s="48"/>
      <c r="L414" s="48"/>
      <c r="M414" s="48"/>
      <c r="N414" s="49"/>
    </row>
    <row r="415" spans="1:14">
      <c r="A415" s="57"/>
      <c r="B415" s="58"/>
      <c r="C415" s="58"/>
      <c r="D415" s="58"/>
      <c r="E415" s="58"/>
      <c r="F415" s="58"/>
      <c r="G415" s="58"/>
      <c r="H415" s="59"/>
      <c r="I415" s="47"/>
      <c r="J415" s="48"/>
      <c r="K415" s="48"/>
      <c r="L415" s="48"/>
      <c r="M415" s="48"/>
      <c r="N415" s="49"/>
    </row>
    <row r="416" spans="1:14">
      <c r="A416" s="57"/>
      <c r="B416" s="58"/>
      <c r="C416" s="58"/>
      <c r="D416" s="58"/>
      <c r="E416" s="58"/>
      <c r="F416" s="58"/>
      <c r="G416" s="58"/>
      <c r="H416" s="59"/>
      <c r="I416" s="47"/>
      <c r="J416" s="48"/>
      <c r="K416" s="48"/>
      <c r="L416" s="48"/>
      <c r="M416" s="48"/>
      <c r="N416" s="49"/>
    </row>
    <row r="417" spans="1:14">
      <c r="A417" s="57"/>
      <c r="B417" s="58"/>
      <c r="C417" s="58"/>
      <c r="D417" s="58"/>
      <c r="E417" s="58"/>
      <c r="F417" s="58"/>
      <c r="G417" s="58"/>
      <c r="H417" s="59"/>
      <c r="I417" s="47"/>
      <c r="J417" s="48"/>
      <c r="K417" s="48"/>
      <c r="L417" s="48"/>
      <c r="M417" s="48"/>
      <c r="N417" s="49"/>
    </row>
    <row r="418" ht="14.25" spans="1:14">
      <c r="A418" s="50" t="s">
        <v>113</v>
      </c>
      <c r="B418" s="50"/>
      <c r="C418" s="50"/>
      <c r="D418" s="50"/>
      <c r="E418" s="50"/>
      <c r="F418" s="50"/>
      <c r="G418" s="50"/>
      <c r="H418" s="51" t="s">
        <v>114</v>
      </c>
      <c r="I418" s="52"/>
      <c r="J418" s="52"/>
      <c r="K418" s="52"/>
      <c r="L418" s="52"/>
      <c r="M418" s="52"/>
      <c r="N418" s="53"/>
    </row>
    <row r="419" ht="14.25" spans="1:14">
      <c r="A419" s="12"/>
      <c r="B419" s="12"/>
      <c r="C419" s="12"/>
      <c r="D419" s="12"/>
      <c r="E419" s="12"/>
      <c r="F419" s="12"/>
      <c r="G419" s="12"/>
      <c r="H419" s="12"/>
      <c r="I419" s="13" t="s">
        <v>102</v>
      </c>
      <c r="J419" s="13"/>
      <c r="K419" s="14" t="s">
        <v>103</v>
      </c>
      <c r="L419" s="15"/>
      <c r="M419" s="16" t="s">
        <v>140</v>
      </c>
      <c r="N419" s="16"/>
    </row>
    <row r="420" ht="14.25" spans="1:14">
      <c r="A420" s="12"/>
      <c r="B420" s="12"/>
      <c r="C420" s="12"/>
      <c r="D420" s="12"/>
      <c r="E420" s="12"/>
      <c r="F420" s="12"/>
      <c r="G420" s="12"/>
      <c r="H420" s="12"/>
      <c r="I420" s="17" t="s">
        <v>105</v>
      </c>
      <c r="J420" s="18"/>
      <c r="K420" s="18"/>
      <c r="L420" s="19"/>
      <c r="M420" s="20" t="s">
        <v>106</v>
      </c>
      <c r="N420" s="20"/>
    </row>
    <row r="421" ht="14.25" spans="1:14">
      <c r="A421" s="12"/>
      <c r="B421" s="12"/>
      <c r="C421" s="12"/>
      <c r="D421" s="12"/>
      <c r="E421" s="12"/>
      <c r="F421" s="12"/>
      <c r="G421" s="12"/>
      <c r="H421" s="12"/>
      <c r="I421" s="21" t="s">
        <v>107</v>
      </c>
      <c r="J421" s="22"/>
      <c r="K421" s="22"/>
      <c r="L421" s="23"/>
      <c r="M421" s="20" t="s">
        <v>108</v>
      </c>
      <c r="N421" s="20"/>
    </row>
    <row r="422" spans="1:14">
      <c r="A422" s="12"/>
      <c r="B422" s="12"/>
      <c r="C422" s="12"/>
      <c r="D422" s="12"/>
      <c r="E422" s="12"/>
      <c r="F422" s="12"/>
      <c r="G422" s="12"/>
      <c r="H422" s="12"/>
      <c r="I422" s="24" t="s">
        <v>11</v>
      </c>
      <c r="J422" s="12"/>
      <c r="K422" s="12"/>
      <c r="L422" s="12"/>
      <c r="M422" s="12"/>
      <c r="N422" s="12"/>
    </row>
    <row r="423" spans="1:14">
      <c r="A423" s="12"/>
      <c r="B423" s="12"/>
      <c r="C423" s="12"/>
      <c r="D423" s="12"/>
      <c r="E423" s="12"/>
      <c r="F423" s="12"/>
      <c r="G423" s="12"/>
      <c r="H423" s="12"/>
      <c r="I423" s="25"/>
      <c r="J423" s="25"/>
      <c r="K423" s="25"/>
      <c r="L423" s="25"/>
      <c r="M423" s="12"/>
      <c r="N423" s="12"/>
    </row>
    <row r="424" ht="14.25" spans="1:14">
      <c r="A424" s="54"/>
      <c r="B424" s="55"/>
      <c r="C424" s="55"/>
      <c r="D424" s="55"/>
      <c r="E424" s="55"/>
      <c r="F424" s="55"/>
      <c r="G424" s="55"/>
      <c r="H424" s="56"/>
      <c r="I424" s="27" t="s">
        <v>141</v>
      </c>
      <c r="J424" s="28"/>
      <c r="K424" s="28"/>
      <c r="L424" s="29"/>
      <c r="M424" s="30" t="s">
        <v>110</v>
      </c>
      <c r="N424" s="31"/>
    </row>
    <row r="425" spans="1:14">
      <c r="A425" s="57"/>
      <c r="B425" s="58"/>
      <c r="C425" s="58"/>
      <c r="D425" s="58"/>
      <c r="E425" s="58"/>
      <c r="F425" s="58"/>
      <c r="G425" s="58"/>
      <c r="H425" s="59"/>
      <c r="I425" s="32"/>
      <c r="J425" s="33"/>
      <c r="K425" s="33"/>
      <c r="L425" s="34"/>
      <c r="M425" s="35"/>
      <c r="N425" s="36"/>
    </row>
    <row r="426" spans="1:14">
      <c r="A426" s="57"/>
      <c r="B426" s="58"/>
      <c r="C426" s="58"/>
      <c r="D426" s="58"/>
      <c r="E426" s="58"/>
      <c r="F426" s="58"/>
      <c r="G426" s="58"/>
      <c r="H426" s="59"/>
      <c r="I426" s="32"/>
      <c r="J426" s="33"/>
      <c r="K426" s="33"/>
      <c r="L426" s="34"/>
      <c r="M426" s="37"/>
      <c r="N426" s="38"/>
    </row>
    <row r="427" spans="1:14">
      <c r="A427" s="57"/>
      <c r="B427" s="58"/>
      <c r="C427" s="58"/>
      <c r="D427" s="58"/>
      <c r="E427" s="58"/>
      <c r="F427" s="58"/>
      <c r="G427" s="58"/>
      <c r="H427" s="59"/>
      <c r="I427" s="32"/>
      <c r="J427" s="33"/>
      <c r="K427" s="33"/>
      <c r="L427" s="34"/>
      <c r="M427" s="37"/>
      <c r="N427" s="38"/>
    </row>
    <row r="428" spans="1:14">
      <c r="A428" s="57"/>
      <c r="B428" s="58"/>
      <c r="C428" s="58"/>
      <c r="D428" s="58"/>
      <c r="E428" s="58"/>
      <c r="F428" s="58"/>
      <c r="G428" s="58"/>
      <c r="H428" s="59"/>
      <c r="I428" s="32"/>
      <c r="J428" s="33"/>
      <c r="K428" s="33"/>
      <c r="L428" s="34"/>
      <c r="M428" s="37"/>
      <c r="N428" s="38"/>
    </row>
    <row r="429" spans="1:14">
      <c r="A429" s="57"/>
      <c r="B429" s="58"/>
      <c r="C429" s="58"/>
      <c r="D429" s="58"/>
      <c r="E429" s="58"/>
      <c r="F429" s="58"/>
      <c r="G429" s="58"/>
      <c r="H429" s="59"/>
      <c r="I429" s="32"/>
      <c r="J429" s="33"/>
      <c r="K429" s="33"/>
      <c r="L429" s="34"/>
      <c r="M429" s="37"/>
      <c r="N429" s="38"/>
    </row>
    <row r="430" spans="1:14">
      <c r="A430" s="57"/>
      <c r="B430" s="58"/>
      <c r="C430" s="58"/>
      <c r="D430" s="58"/>
      <c r="E430" s="58"/>
      <c r="F430" s="58"/>
      <c r="G430" s="58"/>
      <c r="H430" s="59"/>
      <c r="I430" s="32"/>
      <c r="J430" s="33"/>
      <c r="K430" s="33"/>
      <c r="L430" s="34"/>
      <c r="M430" s="37"/>
      <c r="N430" s="38"/>
    </row>
    <row r="431" spans="1:14">
      <c r="A431" s="57"/>
      <c r="B431" s="58"/>
      <c r="C431" s="58"/>
      <c r="D431" s="58"/>
      <c r="E431" s="58"/>
      <c r="F431" s="58"/>
      <c r="G431" s="58"/>
      <c r="H431" s="59"/>
      <c r="I431" s="32"/>
      <c r="J431" s="33"/>
      <c r="K431" s="33"/>
      <c r="L431" s="34"/>
      <c r="M431" s="37"/>
      <c r="N431" s="38"/>
    </row>
    <row r="432" spans="1:14">
      <c r="A432" s="57"/>
      <c r="B432" s="58"/>
      <c r="C432" s="58"/>
      <c r="D432" s="58"/>
      <c r="E432" s="58"/>
      <c r="F432" s="58"/>
      <c r="G432" s="58"/>
      <c r="H432" s="59"/>
      <c r="I432" s="32"/>
      <c r="J432" s="33"/>
      <c r="K432" s="33"/>
      <c r="L432" s="34"/>
      <c r="M432" s="37"/>
      <c r="N432" s="38"/>
    </row>
    <row r="433" spans="1:14">
      <c r="A433" s="57"/>
      <c r="B433" s="58"/>
      <c r="C433" s="58"/>
      <c r="D433" s="58"/>
      <c r="E433" s="58"/>
      <c r="F433" s="58"/>
      <c r="G433" s="58"/>
      <c r="H433" s="59"/>
      <c r="I433" s="32"/>
      <c r="J433" s="33"/>
      <c r="K433" s="33"/>
      <c r="L433" s="34"/>
      <c r="M433" s="37"/>
      <c r="N433" s="38"/>
    </row>
    <row r="434" spans="1:14">
      <c r="A434" s="57"/>
      <c r="B434" s="58"/>
      <c r="C434" s="58"/>
      <c r="D434" s="58"/>
      <c r="E434" s="58"/>
      <c r="F434" s="58"/>
      <c r="G434" s="58"/>
      <c r="H434" s="59"/>
      <c r="I434" s="32"/>
      <c r="J434" s="33"/>
      <c r="K434" s="33"/>
      <c r="L434" s="34"/>
      <c r="M434" s="37"/>
      <c r="N434" s="38"/>
    </row>
    <row r="435" spans="1:14">
      <c r="A435" s="57"/>
      <c r="B435" s="58"/>
      <c r="C435" s="58"/>
      <c r="D435" s="58"/>
      <c r="E435" s="58"/>
      <c r="F435" s="58"/>
      <c r="G435" s="58"/>
      <c r="H435" s="59"/>
      <c r="I435" s="32"/>
      <c r="J435" s="33"/>
      <c r="K435" s="33"/>
      <c r="L435" s="34"/>
      <c r="M435" s="37"/>
      <c r="N435" s="38"/>
    </row>
    <row r="436" spans="1:14">
      <c r="A436" s="57"/>
      <c r="B436" s="58"/>
      <c r="C436" s="58"/>
      <c r="D436" s="58"/>
      <c r="E436" s="58"/>
      <c r="F436" s="58"/>
      <c r="G436" s="58"/>
      <c r="H436" s="59"/>
      <c r="I436" s="32"/>
      <c r="J436" s="33"/>
      <c r="K436" s="33"/>
      <c r="L436" s="34"/>
      <c r="M436" s="37"/>
      <c r="N436" s="38"/>
    </row>
    <row r="437" spans="1:14">
      <c r="A437" s="57"/>
      <c r="B437" s="58"/>
      <c r="C437" s="58"/>
      <c r="D437" s="58"/>
      <c r="E437" s="58"/>
      <c r="F437" s="58"/>
      <c r="G437" s="58"/>
      <c r="H437" s="59"/>
      <c r="I437" s="32"/>
      <c r="J437" s="33"/>
      <c r="K437" s="33"/>
      <c r="L437" s="34"/>
      <c r="M437" s="37"/>
      <c r="N437" s="38"/>
    </row>
    <row r="438" spans="1:14">
      <c r="A438" s="57"/>
      <c r="B438" s="58"/>
      <c r="C438" s="58"/>
      <c r="D438" s="58"/>
      <c r="E438" s="58"/>
      <c r="F438" s="58"/>
      <c r="G438" s="58"/>
      <c r="H438" s="59"/>
      <c r="I438" s="32"/>
      <c r="J438" s="33"/>
      <c r="K438" s="33"/>
      <c r="L438" s="34"/>
      <c r="M438" s="37"/>
      <c r="N438" s="38"/>
    </row>
    <row r="439" spans="1:14">
      <c r="A439" s="57"/>
      <c r="B439" s="58"/>
      <c r="C439" s="58"/>
      <c r="D439" s="58"/>
      <c r="E439" s="58"/>
      <c r="F439" s="58"/>
      <c r="G439" s="58"/>
      <c r="H439" s="59"/>
      <c r="I439" s="32"/>
      <c r="J439" s="33"/>
      <c r="K439" s="33"/>
      <c r="L439" s="34"/>
      <c r="M439" s="37"/>
      <c r="N439" s="38"/>
    </row>
    <row r="440" spans="1:14">
      <c r="A440" s="57"/>
      <c r="B440" s="58"/>
      <c r="C440" s="58"/>
      <c r="D440" s="58"/>
      <c r="E440" s="58"/>
      <c r="F440" s="58"/>
      <c r="G440" s="58"/>
      <c r="H440" s="59"/>
      <c r="I440" s="32"/>
      <c r="J440" s="33"/>
      <c r="K440" s="33"/>
      <c r="L440" s="34"/>
      <c r="M440" s="37"/>
      <c r="N440" s="38"/>
    </row>
    <row r="441" spans="1:14">
      <c r="A441" s="57"/>
      <c r="B441" s="58"/>
      <c r="C441" s="58"/>
      <c r="D441" s="58"/>
      <c r="E441" s="58"/>
      <c r="F441" s="58"/>
      <c r="G441" s="58"/>
      <c r="H441" s="59"/>
      <c r="I441" s="32"/>
      <c r="J441" s="33"/>
      <c r="K441" s="33"/>
      <c r="L441" s="34"/>
      <c r="M441" s="37"/>
      <c r="N441" s="38"/>
    </row>
    <row r="442" spans="1:14">
      <c r="A442" s="57"/>
      <c r="B442" s="58"/>
      <c r="C442" s="58"/>
      <c r="D442" s="58"/>
      <c r="E442" s="58"/>
      <c r="F442" s="58"/>
      <c r="G442" s="58"/>
      <c r="H442" s="59"/>
      <c r="I442" s="32"/>
      <c r="J442" s="33"/>
      <c r="K442" s="33"/>
      <c r="L442" s="34"/>
      <c r="M442" s="37"/>
      <c r="N442" s="38"/>
    </row>
    <row r="443" spans="1:14">
      <c r="A443" s="57"/>
      <c r="B443" s="58"/>
      <c r="C443" s="58"/>
      <c r="D443" s="58"/>
      <c r="E443" s="58"/>
      <c r="F443" s="58"/>
      <c r="G443" s="58"/>
      <c r="H443" s="59"/>
      <c r="I443" s="32"/>
      <c r="J443" s="33"/>
      <c r="K443" s="33"/>
      <c r="L443" s="34"/>
      <c r="M443" s="37"/>
      <c r="N443" s="38"/>
    </row>
    <row r="444" spans="1:14">
      <c r="A444" s="57"/>
      <c r="B444" s="58"/>
      <c r="C444" s="58"/>
      <c r="D444" s="58"/>
      <c r="E444" s="58"/>
      <c r="F444" s="58"/>
      <c r="G444" s="58"/>
      <c r="H444" s="59"/>
      <c r="I444" s="32"/>
      <c r="J444" s="33"/>
      <c r="K444" s="33"/>
      <c r="L444" s="34"/>
      <c r="M444" s="37"/>
      <c r="N444" s="38"/>
    </row>
    <row r="445" spans="1:14">
      <c r="A445" s="57"/>
      <c r="B445" s="58"/>
      <c r="C445" s="58"/>
      <c r="D445" s="58"/>
      <c r="E445" s="58"/>
      <c r="F445" s="58"/>
      <c r="G445" s="58"/>
      <c r="H445" s="59"/>
      <c r="I445" s="32"/>
      <c r="J445" s="33"/>
      <c r="K445" s="33"/>
      <c r="L445" s="34"/>
      <c r="M445" s="37"/>
      <c r="N445" s="38"/>
    </row>
    <row r="446" spans="1:14">
      <c r="A446" s="57"/>
      <c r="B446" s="58"/>
      <c r="C446" s="58"/>
      <c r="D446" s="58"/>
      <c r="E446" s="58"/>
      <c r="F446" s="58"/>
      <c r="G446" s="58"/>
      <c r="H446" s="59"/>
      <c r="I446" s="32"/>
      <c r="J446" s="33"/>
      <c r="K446" s="33"/>
      <c r="L446" s="34"/>
      <c r="M446" s="37"/>
      <c r="N446" s="38"/>
    </row>
    <row r="447" spans="1:14">
      <c r="A447" s="57"/>
      <c r="B447" s="58"/>
      <c r="C447" s="58"/>
      <c r="D447" s="58"/>
      <c r="E447" s="58"/>
      <c r="F447" s="58"/>
      <c r="G447" s="58"/>
      <c r="H447" s="59"/>
      <c r="I447" s="32"/>
      <c r="J447" s="33"/>
      <c r="K447" s="33"/>
      <c r="L447" s="34"/>
      <c r="M447" s="37"/>
      <c r="N447" s="38"/>
    </row>
    <row r="448" spans="1:14">
      <c r="A448" s="57"/>
      <c r="B448" s="58"/>
      <c r="C448" s="58"/>
      <c r="D448" s="58"/>
      <c r="E448" s="58"/>
      <c r="F448" s="58"/>
      <c r="G448" s="58"/>
      <c r="H448" s="59"/>
      <c r="I448" s="32"/>
      <c r="J448" s="33"/>
      <c r="K448" s="33"/>
      <c r="L448" s="34"/>
      <c r="M448" s="37"/>
      <c r="N448" s="38"/>
    </row>
    <row r="449" spans="1:14">
      <c r="A449" s="57"/>
      <c r="B449" s="58"/>
      <c r="C449" s="58"/>
      <c r="D449" s="58"/>
      <c r="E449" s="58"/>
      <c r="F449" s="58"/>
      <c r="G449" s="58"/>
      <c r="H449" s="59"/>
      <c r="I449" s="32"/>
      <c r="J449" s="33"/>
      <c r="K449" s="33"/>
      <c r="L449" s="34"/>
      <c r="M449" s="37"/>
      <c r="N449" s="38"/>
    </row>
    <row r="450" spans="1:14">
      <c r="A450" s="57"/>
      <c r="B450" s="58"/>
      <c r="C450" s="58"/>
      <c r="D450" s="58"/>
      <c r="E450" s="58"/>
      <c r="F450" s="58"/>
      <c r="G450" s="58"/>
      <c r="H450" s="59"/>
      <c r="I450" s="39"/>
      <c r="J450" s="40"/>
      <c r="K450" s="40"/>
      <c r="L450" s="41"/>
      <c r="M450" s="42"/>
      <c r="N450" s="43"/>
    </row>
    <row r="451" spans="1:14">
      <c r="A451" s="57"/>
      <c r="B451" s="58"/>
      <c r="C451" s="58"/>
      <c r="D451" s="58"/>
      <c r="E451" s="58"/>
      <c r="F451" s="58"/>
      <c r="G451" s="58"/>
      <c r="H451" s="59"/>
      <c r="I451" s="44" t="s">
        <v>142</v>
      </c>
      <c r="J451" s="45"/>
      <c r="K451" s="45"/>
      <c r="L451" s="45"/>
      <c r="M451" s="45"/>
      <c r="N451" s="46"/>
    </row>
    <row r="452" spans="1:14">
      <c r="A452" s="57"/>
      <c r="B452" s="58"/>
      <c r="C452" s="58"/>
      <c r="D452" s="58"/>
      <c r="E452" s="58"/>
      <c r="F452" s="58"/>
      <c r="G452" s="58"/>
      <c r="H452" s="59"/>
      <c r="I452" s="47"/>
      <c r="J452" s="48"/>
      <c r="K452" s="48"/>
      <c r="L452" s="48"/>
      <c r="M452" s="48"/>
      <c r="N452" s="49"/>
    </row>
    <row r="453" spans="1:14">
      <c r="A453" s="57"/>
      <c r="B453" s="58"/>
      <c r="C453" s="58"/>
      <c r="D453" s="58"/>
      <c r="E453" s="58"/>
      <c r="F453" s="58"/>
      <c r="G453" s="58"/>
      <c r="H453" s="59"/>
      <c r="I453" s="47"/>
      <c r="J453" s="48"/>
      <c r="K453" s="48"/>
      <c r="L453" s="48"/>
      <c r="M453" s="48"/>
      <c r="N453" s="49"/>
    </row>
    <row r="454" spans="1:14">
      <c r="A454" s="57"/>
      <c r="B454" s="58"/>
      <c r="C454" s="58"/>
      <c r="D454" s="58"/>
      <c r="E454" s="58"/>
      <c r="F454" s="58"/>
      <c r="G454" s="58"/>
      <c r="H454" s="59"/>
      <c r="I454" s="47"/>
      <c r="J454" s="48"/>
      <c r="K454" s="48"/>
      <c r="L454" s="48"/>
      <c r="M454" s="48"/>
      <c r="N454" s="49"/>
    </row>
    <row r="455" spans="1:14">
      <c r="A455" s="57"/>
      <c r="B455" s="58"/>
      <c r="C455" s="58"/>
      <c r="D455" s="58"/>
      <c r="E455" s="58"/>
      <c r="F455" s="58"/>
      <c r="G455" s="58"/>
      <c r="H455" s="59"/>
      <c r="I455" s="47"/>
      <c r="J455" s="48"/>
      <c r="K455" s="48"/>
      <c r="L455" s="48"/>
      <c r="M455" s="48"/>
      <c r="N455" s="49"/>
    </row>
    <row r="456" ht="14.25" spans="1:14">
      <c r="A456" s="50" t="s">
        <v>113</v>
      </c>
      <c r="B456" s="50"/>
      <c r="C456" s="50"/>
      <c r="D456" s="50"/>
      <c r="E456" s="50"/>
      <c r="F456" s="50"/>
      <c r="G456" s="50"/>
      <c r="H456" s="51" t="s">
        <v>114</v>
      </c>
      <c r="I456" s="52"/>
      <c r="J456" s="52"/>
      <c r="K456" s="52"/>
      <c r="L456" s="52"/>
      <c r="M456" s="52"/>
      <c r="N456" s="53"/>
    </row>
  </sheetData>
  <mergeCells count="192">
    <mergeCell ref="I1:J1"/>
    <mergeCell ref="K1:L1"/>
    <mergeCell ref="M1:N1"/>
    <mergeCell ref="I2:L2"/>
    <mergeCell ref="M2:N2"/>
    <mergeCell ref="I3:L3"/>
    <mergeCell ref="M3:N3"/>
    <mergeCell ref="M6:N6"/>
    <mergeCell ref="A38:G38"/>
    <mergeCell ref="H38:N38"/>
    <mergeCell ref="I39:J39"/>
    <mergeCell ref="K39:L39"/>
    <mergeCell ref="M39:N39"/>
    <mergeCell ref="I40:L40"/>
    <mergeCell ref="M40:N40"/>
    <mergeCell ref="I41:L41"/>
    <mergeCell ref="M41:N41"/>
    <mergeCell ref="M44:N44"/>
    <mergeCell ref="A76:G76"/>
    <mergeCell ref="H76:N76"/>
    <mergeCell ref="I77:J77"/>
    <mergeCell ref="K77:L77"/>
    <mergeCell ref="M77:N77"/>
    <mergeCell ref="I78:L78"/>
    <mergeCell ref="M78:N78"/>
    <mergeCell ref="I79:L79"/>
    <mergeCell ref="M79:N79"/>
    <mergeCell ref="M82:N82"/>
    <mergeCell ref="A114:G114"/>
    <mergeCell ref="H114:N114"/>
    <mergeCell ref="I115:J115"/>
    <mergeCell ref="K115:L115"/>
    <mergeCell ref="M115:N115"/>
    <mergeCell ref="I116:L116"/>
    <mergeCell ref="M116:N116"/>
    <mergeCell ref="I117:L117"/>
    <mergeCell ref="M117:N117"/>
    <mergeCell ref="M120:N120"/>
    <mergeCell ref="A152:G152"/>
    <mergeCell ref="H152:N152"/>
    <mergeCell ref="I153:J153"/>
    <mergeCell ref="K153:L153"/>
    <mergeCell ref="M153:N153"/>
    <mergeCell ref="I154:L154"/>
    <mergeCell ref="M154:N154"/>
    <mergeCell ref="I155:L155"/>
    <mergeCell ref="M155:N155"/>
    <mergeCell ref="M158:N158"/>
    <mergeCell ref="A190:G190"/>
    <mergeCell ref="H190:N190"/>
    <mergeCell ref="I191:J191"/>
    <mergeCell ref="K191:L191"/>
    <mergeCell ref="M191:N191"/>
    <mergeCell ref="I192:L192"/>
    <mergeCell ref="M192:N192"/>
    <mergeCell ref="I193:L193"/>
    <mergeCell ref="M193:N193"/>
    <mergeCell ref="M196:N196"/>
    <mergeCell ref="A228:G228"/>
    <mergeCell ref="H228:N228"/>
    <mergeCell ref="I229:J229"/>
    <mergeCell ref="K229:L229"/>
    <mergeCell ref="M229:N229"/>
    <mergeCell ref="I230:L230"/>
    <mergeCell ref="M230:N230"/>
    <mergeCell ref="I231:L231"/>
    <mergeCell ref="M231:N231"/>
    <mergeCell ref="M234:N234"/>
    <mergeCell ref="A266:G266"/>
    <mergeCell ref="H266:N266"/>
    <mergeCell ref="I267:J267"/>
    <mergeCell ref="K267:L267"/>
    <mergeCell ref="M267:N267"/>
    <mergeCell ref="I268:L268"/>
    <mergeCell ref="M268:N268"/>
    <mergeCell ref="I269:L269"/>
    <mergeCell ref="M269:N269"/>
    <mergeCell ref="M272:N272"/>
    <mergeCell ref="A304:G304"/>
    <mergeCell ref="H304:N304"/>
    <mergeCell ref="I305:J305"/>
    <mergeCell ref="K305:L305"/>
    <mergeCell ref="M305:N305"/>
    <mergeCell ref="I306:L306"/>
    <mergeCell ref="M306:N306"/>
    <mergeCell ref="I307:L307"/>
    <mergeCell ref="M307:N307"/>
    <mergeCell ref="M310:N310"/>
    <mergeCell ref="A342:G342"/>
    <mergeCell ref="H342:N342"/>
    <mergeCell ref="I343:J343"/>
    <mergeCell ref="K343:L343"/>
    <mergeCell ref="M343:N343"/>
    <mergeCell ref="I344:L344"/>
    <mergeCell ref="M344:N344"/>
    <mergeCell ref="I345:L345"/>
    <mergeCell ref="M345:N345"/>
    <mergeCell ref="M348:N348"/>
    <mergeCell ref="A380:G380"/>
    <mergeCell ref="H380:N380"/>
    <mergeCell ref="I381:J381"/>
    <mergeCell ref="K381:L381"/>
    <mergeCell ref="M381:N381"/>
    <mergeCell ref="I382:L382"/>
    <mergeCell ref="M382:N382"/>
    <mergeCell ref="I383:L383"/>
    <mergeCell ref="M383:N383"/>
    <mergeCell ref="M386:N386"/>
    <mergeCell ref="A418:G418"/>
    <mergeCell ref="H418:N418"/>
    <mergeCell ref="I419:J419"/>
    <mergeCell ref="K419:L419"/>
    <mergeCell ref="M419:N419"/>
    <mergeCell ref="I420:L420"/>
    <mergeCell ref="M420:N420"/>
    <mergeCell ref="I421:L421"/>
    <mergeCell ref="M421:N421"/>
    <mergeCell ref="M424:N424"/>
    <mergeCell ref="A456:G456"/>
    <mergeCell ref="H456:N456"/>
    <mergeCell ref="A1:H5"/>
    <mergeCell ref="I4:N5"/>
    <mergeCell ref="A6:H37"/>
    <mergeCell ref="I6:L32"/>
    <mergeCell ref="M7:N32"/>
    <mergeCell ref="I33:N37"/>
    <mergeCell ref="A39:H43"/>
    <mergeCell ref="I42:N43"/>
    <mergeCell ref="A44:H75"/>
    <mergeCell ref="I44:L70"/>
    <mergeCell ref="M45:N70"/>
    <mergeCell ref="I71:N75"/>
    <mergeCell ref="A77:H81"/>
    <mergeCell ref="I80:N81"/>
    <mergeCell ref="A82:H113"/>
    <mergeCell ref="I82:L108"/>
    <mergeCell ref="M83:N108"/>
    <mergeCell ref="I109:N113"/>
    <mergeCell ref="A115:H119"/>
    <mergeCell ref="I118:N119"/>
    <mergeCell ref="A120:H151"/>
    <mergeCell ref="I120:L146"/>
    <mergeCell ref="M121:N146"/>
    <mergeCell ref="I147:N151"/>
    <mergeCell ref="A153:H157"/>
    <mergeCell ref="I156:N157"/>
    <mergeCell ref="A158:H189"/>
    <mergeCell ref="I158:L184"/>
    <mergeCell ref="M159:N184"/>
    <mergeCell ref="I185:N189"/>
    <mergeCell ref="A191:H195"/>
    <mergeCell ref="I194:N195"/>
    <mergeCell ref="A196:H227"/>
    <mergeCell ref="I196:L222"/>
    <mergeCell ref="M197:N222"/>
    <mergeCell ref="I223:N227"/>
    <mergeCell ref="A229:H233"/>
    <mergeCell ref="I232:N233"/>
    <mergeCell ref="A234:H265"/>
    <mergeCell ref="I234:L260"/>
    <mergeCell ref="M235:N260"/>
    <mergeCell ref="I261:N265"/>
    <mergeCell ref="A267:H271"/>
    <mergeCell ref="I270:N271"/>
    <mergeCell ref="A272:H303"/>
    <mergeCell ref="I272:L298"/>
    <mergeCell ref="M273:N298"/>
    <mergeCell ref="I299:N303"/>
    <mergeCell ref="A305:H309"/>
    <mergeCell ref="I308:N309"/>
    <mergeCell ref="A310:H341"/>
    <mergeCell ref="I310:L336"/>
    <mergeCell ref="M311:N336"/>
    <mergeCell ref="I337:N341"/>
    <mergeCell ref="A343:H347"/>
    <mergeCell ref="I346:N347"/>
    <mergeCell ref="A348:H379"/>
    <mergeCell ref="I348:L374"/>
    <mergeCell ref="M349:N374"/>
    <mergeCell ref="I375:N379"/>
    <mergeCell ref="A381:H385"/>
    <mergeCell ref="I384:N385"/>
    <mergeCell ref="A386:H417"/>
    <mergeCell ref="I386:L412"/>
    <mergeCell ref="M387:N412"/>
    <mergeCell ref="I413:N417"/>
    <mergeCell ref="A419:H423"/>
    <mergeCell ref="I422:N423"/>
    <mergeCell ref="A424:H455"/>
    <mergeCell ref="I424:L450"/>
    <mergeCell ref="M425:N450"/>
    <mergeCell ref="I451:N455"/>
  </mergeCells>
  <pageMargins left="0.75" right="0.75" top="1" bottom="1" header="0.5" footer="0.5"/>
  <pageSetup paperSize="9" orientation="portrait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33"/>
  <sheetViews>
    <sheetView workbookViewId="0">
      <selection activeCell="C18" sqref="C18"/>
    </sheetView>
  </sheetViews>
  <sheetFormatPr defaultColWidth="16.25" defaultRowHeight="24" customHeight="1" outlineLevelCol="4"/>
  <cols>
    <col min="1" max="2" width="16.25" customWidth="1"/>
    <col min="3" max="3" width="56.25" customWidth="1"/>
    <col min="4" max="16383" width="16.25" customWidth="1"/>
  </cols>
  <sheetData>
    <row r="1" customHeight="1" spans="1:5">
      <c r="A1" s="1" t="s">
        <v>0</v>
      </c>
      <c r="B1" s="2" t="s">
        <v>1</v>
      </c>
      <c r="C1" s="3" t="s">
        <v>143</v>
      </c>
      <c r="D1" s="4" t="s">
        <v>4</v>
      </c>
    </row>
    <row r="2" customHeight="1" spans="1:5">
      <c r="A2" s="5">
        <v>1</v>
      </c>
      <c r="B2" s="5" t="s">
        <v>13</v>
      </c>
      <c r="C2" s="3" t="s">
        <v>144</v>
      </c>
    </row>
    <row r="3" customHeight="1" spans="1:5">
      <c r="A3" s="5">
        <v>2</v>
      </c>
      <c r="B3" s="5" t="s">
        <v>21</v>
      </c>
      <c r="C3" s="6" t="s">
        <v>145</v>
      </c>
    </row>
    <row r="4" customHeight="1" spans="1:5">
      <c r="A4" s="5">
        <v>3</v>
      </c>
      <c r="B4" s="5" t="s">
        <v>24</v>
      </c>
      <c r="C4" s="3" t="s">
        <v>146</v>
      </c>
    </row>
    <row r="5" customHeight="1" spans="1:5">
      <c r="A5" s="5">
        <v>4</v>
      </c>
      <c r="B5" s="5" t="s">
        <v>75</v>
      </c>
      <c r="C5" s="3" t="s">
        <v>147</v>
      </c>
      <c r="D5" s="7" t="str">
        <f>_xlfn.DISPIMG("ID_0BB0E04CAC0544A293ED00573A3CC7ED",1)</f>
        <v>=DISPIMG("ID_0BB0E04CAC0544A293ED00573A3CC7ED",1)</v>
      </c>
      <c r="E5" s="7"/>
    </row>
    <row r="6" customHeight="1" spans="1:5">
      <c r="A6" s="5">
        <v>5</v>
      </c>
      <c r="B6" s="5" t="s">
        <v>77</v>
      </c>
      <c r="C6" s="3" t="s">
        <v>148</v>
      </c>
      <c r="D6" s="7"/>
      <c r="E6" s="7"/>
    </row>
    <row r="7" customHeight="1" spans="1:5">
      <c r="A7" s="5">
        <v>6</v>
      </c>
      <c r="B7" s="5" t="s">
        <v>30</v>
      </c>
      <c r="C7" s="3" t="s">
        <v>149</v>
      </c>
      <c r="D7" s="7"/>
      <c r="E7" s="7"/>
    </row>
    <row r="8" customHeight="1" spans="1:5">
      <c r="A8" s="5">
        <v>7</v>
      </c>
      <c r="B8" s="5" t="s">
        <v>57</v>
      </c>
      <c r="C8" s="3" t="s">
        <v>150</v>
      </c>
      <c r="D8" s="7"/>
      <c r="E8" s="7"/>
    </row>
    <row r="9" customHeight="1" spans="1:5">
      <c r="A9" s="5">
        <v>8</v>
      </c>
      <c r="B9" s="8" t="s">
        <v>56</v>
      </c>
      <c r="C9" s="3" t="s">
        <v>151</v>
      </c>
      <c r="D9" s="7"/>
      <c r="E9" s="7"/>
    </row>
    <row r="10" customHeight="1" spans="1:5">
      <c r="A10" s="5">
        <v>9</v>
      </c>
      <c r="B10" s="5" t="s">
        <v>61</v>
      </c>
      <c r="C10" s="3" t="s">
        <v>152</v>
      </c>
      <c r="D10" s="7"/>
      <c r="E10" s="7"/>
    </row>
    <row r="11" customHeight="1" spans="1:5">
      <c r="A11" s="5">
        <v>10</v>
      </c>
      <c r="B11" s="5" t="s">
        <v>59</v>
      </c>
      <c r="C11" s="3" t="s">
        <v>153</v>
      </c>
      <c r="D11" s="7"/>
      <c r="E11" s="7"/>
    </row>
    <row r="12" customHeight="1" spans="1:5">
      <c r="A12" s="5">
        <v>11</v>
      </c>
      <c r="B12" s="5" t="s">
        <v>80</v>
      </c>
      <c r="C12" s="3" t="s">
        <v>154</v>
      </c>
      <c r="D12" s="7"/>
      <c r="E12" s="7"/>
    </row>
    <row r="13" customHeight="1" spans="1:5">
      <c r="A13" s="5">
        <v>12</v>
      </c>
      <c r="B13" s="5" t="s">
        <v>32</v>
      </c>
      <c r="C13" s="3" t="s">
        <v>155</v>
      </c>
      <c r="D13" s="7"/>
      <c r="E13" s="7"/>
    </row>
    <row r="14" customHeight="1" spans="1:5">
      <c r="A14" s="5">
        <v>13</v>
      </c>
      <c r="B14" s="5" t="s">
        <v>38</v>
      </c>
      <c r="C14" s="3" t="s">
        <v>156</v>
      </c>
      <c r="D14" s="7"/>
      <c r="E14" s="7"/>
    </row>
    <row r="15" customHeight="1" spans="1:5">
      <c r="A15" s="5">
        <v>14</v>
      </c>
      <c r="B15" s="5" t="s">
        <v>40</v>
      </c>
      <c r="C15" s="3" t="s">
        <v>157</v>
      </c>
      <c r="D15" s="9"/>
    </row>
    <row r="16" customHeight="1" spans="1:5">
      <c r="A16" s="5">
        <v>15</v>
      </c>
      <c r="B16" s="5" t="s">
        <v>42</v>
      </c>
      <c r="C16" s="3" t="s">
        <v>158</v>
      </c>
      <c r="D16" s="9"/>
    </row>
    <row r="17" customHeight="1" spans="1:4">
      <c r="A17" s="5">
        <v>16</v>
      </c>
      <c r="B17" s="5" t="s">
        <v>84</v>
      </c>
      <c r="C17" s="3" t="s">
        <v>159</v>
      </c>
      <c r="D17" s="9"/>
    </row>
    <row r="18" customHeight="1" spans="1:4">
      <c r="A18" s="5">
        <v>17</v>
      </c>
      <c r="B18" s="5" t="s">
        <v>86</v>
      </c>
      <c r="D18" s="9"/>
    </row>
    <row r="19" customHeight="1" spans="1:4">
      <c r="A19" s="5">
        <v>18</v>
      </c>
      <c r="B19" s="5" t="s">
        <v>98</v>
      </c>
      <c r="D19" s="9"/>
    </row>
    <row r="20" customHeight="1" spans="1:4">
      <c r="A20" s="5">
        <v>19</v>
      </c>
      <c r="B20" s="5" t="s">
        <v>100</v>
      </c>
      <c r="C20" s="3"/>
      <c r="D20" s="9"/>
    </row>
    <row r="21" customHeight="1" spans="1:4">
      <c r="A21" s="5"/>
      <c r="C21" s="3"/>
      <c r="D21" s="9"/>
    </row>
    <row r="22" customHeight="1" spans="1:4">
      <c r="D22" s="9"/>
    </row>
    <row r="23" customHeight="1" spans="1:4">
      <c r="D23" s="9"/>
    </row>
    <row r="24" customHeight="1" spans="1:4">
      <c r="C24" s="3"/>
      <c r="D24" s="9"/>
    </row>
    <row r="25" customHeight="1" spans="1:4">
      <c r="C25" s="3"/>
      <c r="D25" s="9"/>
    </row>
    <row r="26" customHeight="1" spans="1:4">
      <c r="C26" s="3"/>
      <c r="D26" s="9"/>
    </row>
    <row r="27" customHeight="1" spans="1:4">
      <c r="C27" s="3"/>
      <c r="D27" s="9"/>
    </row>
    <row r="28" customHeight="1" spans="1:4">
      <c r="A28" s="10"/>
      <c r="B28" s="3"/>
      <c r="C28" s="3"/>
      <c r="D28" s="11"/>
    </row>
    <row r="29" customHeight="1" spans="1:4">
      <c r="A29" s="10"/>
      <c r="B29" s="3"/>
      <c r="C29" s="3"/>
      <c r="D29" s="11"/>
    </row>
    <row r="30" customHeight="1" spans="1:4">
      <c r="A30" s="10"/>
      <c r="B30" s="3"/>
      <c r="C30" s="3"/>
      <c r="D30" s="11"/>
    </row>
    <row r="31" customHeight="1" spans="1:4">
      <c r="A31" s="10"/>
      <c r="B31" s="3"/>
      <c r="C31" s="3"/>
      <c r="D31" s="11"/>
    </row>
    <row r="32" customHeight="1" spans="1:4">
      <c r="A32" s="10"/>
      <c r="B32" s="3"/>
      <c r="C32" s="3"/>
      <c r="D32" s="11"/>
    </row>
    <row r="33" customHeight="1" spans="1:4">
      <c r="A33" s="10"/>
      <c r="B33" s="3"/>
      <c r="C33" s="3"/>
      <c r="D33" s="11"/>
    </row>
  </sheetData>
  <mergeCells count="1">
    <mergeCell ref="D5:E14"/>
  </mergeCells>
  <pageMargins left="0.75" right="0.75" top="1" bottom="1" header="0.5" footer="0.5"/>
  <headerFooter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D22"/>
  <sheetViews>
    <sheetView workbookViewId="0">
      <selection activeCell="B22" sqref="B22"/>
    </sheetView>
  </sheetViews>
  <sheetFormatPr defaultColWidth="23.75" defaultRowHeight="19" customHeight="1" outlineLevelCol="3"/>
  <cols>
    <col min="1" max="2" width="23.75" customWidth="1"/>
    <col min="3" max="3" width="43.75" customWidth="1"/>
    <col min="4" max="16383" width="23.75" customWidth="1"/>
  </cols>
  <sheetData>
    <row r="1" customHeight="1" spans="1:4">
      <c r="A1" s="1" t="s">
        <v>0</v>
      </c>
      <c r="B1" s="2" t="s">
        <v>1</v>
      </c>
      <c r="C1" s="3" t="s">
        <v>3</v>
      </c>
      <c r="D1" s="4" t="s">
        <v>5</v>
      </c>
    </row>
    <row r="2" customHeight="1" spans="1:4">
      <c r="A2" s="5">
        <v>1</v>
      </c>
      <c r="B2" s="5" t="s">
        <v>13</v>
      </c>
      <c r="C2" s="3" t="s">
        <v>144</v>
      </c>
    </row>
    <row r="3" customHeight="1" spans="1:4">
      <c r="A3" s="5">
        <v>2</v>
      </c>
      <c r="B3" s="5" t="s">
        <v>21</v>
      </c>
      <c r="C3" s="6" t="s">
        <v>145</v>
      </c>
    </row>
    <row r="4" customHeight="1" spans="1:4">
      <c r="A4" s="5">
        <v>3</v>
      </c>
      <c r="B4" s="5" t="s">
        <v>24</v>
      </c>
      <c r="C4" s="3" t="s">
        <v>146</v>
      </c>
    </row>
    <row r="5" customHeight="1" spans="1:4">
      <c r="A5" s="5">
        <v>4</v>
      </c>
      <c r="B5" s="5" t="s">
        <v>75</v>
      </c>
      <c r="C5" s="3" t="s">
        <v>147</v>
      </c>
    </row>
    <row r="6" customHeight="1" spans="1:4">
      <c r="A6" s="5">
        <v>5</v>
      </c>
      <c r="B6" s="5" t="s">
        <v>76</v>
      </c>
      <c r="C6" s="3" t="s">
        <v>160</v>
      </c>
    </row>
    <row r="7" customHeight="1" spans="1:4">
      <c r="A7" s="5">
        <v>6</v>
      </c>
      <c r="B7" s="5" t="s">
        <v>77</v>
      </c>
      <c r="C7" s="3" t="s">
        <v>150</v>
      </c>
    </row>
    <row r="8" customHeight="1" spans="1:4">
      <c r="A8" s="5">
        <v>7</v>
      </c>
      <c r="B8" s="5" t="s">
        <v>78</v>
      </c>
      <c r="C8" s="3" t="s">
        <v>151</v>
      </c>
    </row>
    <row r="9" customHeight="1" spans="1:4">
      <c r="A9" s="5">
        <v>8</v>
      </c>
      <c r="B9" s="5" t="s">
        <v>26</v>
      </c>
      <c r="C9" s="3" t="s">
        <v>152</v>
      </c>
    </row>
    <row r="10" customHeight="1" spans="1:4">
      <c r="A10" s="5">
        <v>9</v>
      </c>
      <c r="B10" s="5" t="s">
        <v>30</v>
      </c>
      <c r="C10" s="3" t="s">
        <v>161</v>
      </c>
    </row>
    <row r="11" customHeight="1" spans="1:4">
      <c r="A11" s="5">
        <v>10</v>
      </c>
      <c r="B11" s="5" t="s">
        <v>61</v>
      </c>
      <c r="C11" s="3" t="s">
        <v>155</v>
      </c>
    </row>
    <row r="12" customHeight="1" spans="1:4">
      <c r="A12" s="5">
        <v>11</v>
      </c>
      <c r="B12" s="5" t="s">
        <v>67</v>
      </c>
      <c r="C12" s="3" t="s">
        <v>156</v>
      </c>
    </row>
    <row r="13" customHeight="1" spans="1:4">
      <c r="A13" s="5">
        <v>12</v>
      </c>
      <c r="B13" s="5" t="s">
        <v>69</v>
      </c>
      <c r="C13" s="3" t="s">
        <v>157</v>
      </c>
    </row>
    <row r="14" customHeight="1" spans="1:4">
      <c r="A14" s="5">
        <v>13</v>
      </c>
      <c r="B14" s="5" t="s">
        <v>59</v>
      </c>
      <c r="C14" s="3" t="s">
        <v>158</v>
      </c>
    </row>
    <row r="15" customHeight="1" spans="1:4">
      <c r="A15" s="5">
        <v>14</v>
      </c>
      <c r="B15" s="5" t="s">
        <v>80</v>
      </c>
      <c r="C15" s="3" t="s">
        <v>159</v>
      </c>
    </row>
    <row r="16" customHeight="1" spans="1:4">
      <c r="A16" s="5">
        <v>15</v>
      </c>
      <c r="B16" s="5" t="s">
        <v>32</v>
      </c>
    </row>
    <row r="17" customHeight="1" spans="1:2">
      <c r="A17" s="5">
        <v>16</v>
      </c>
      <c r="B17" s="5" t="s">
        <v>34</v>
      </c>
    </row>
    <row r="18" customHeight="1" spans="1:2">
      <c r="A18" s="5">
        <v>17</v>
      </c>
      <c r="B18" s="5" t="s">
        <v>38</v>
      </c>
    </row>
    <row r="19" customHeight="1" spans="1:2">
      <c r="A19" s="5">
        <v>18</v>
      </c>
      <c r="B19" s="5" t="s">
        <v>84</v>
      </c>
    </row>
    <row r="20" customHeight="1" spans="1:2">
      <c r="A20" s="5">
        <v>19</v>
      </c>
      <c r="B20" s="5" t="s">
        <v>86</v>
      </c>
    </row>
    <row r="21" customHeight="1" spans="1:2">
      <c r="A21" s="5">
        <v>20</v>
      </c>
      <c r="B21" s="5" t="s">
        <v>98</v>
      </c>
    </row>
    <row r="22" customHeight="1" spans="1:2">
      <c r="A22" s="5">
        <v>21</v>
      </c>
      <c r="B22" s="5" t="s">
        <v>100</v>
      </c>
    </row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所有测试项</vt:lpstr>
      <vt:lpstr>测试步骤</vt:lpstr>
      <vt:lpstr>四目测试流程</vt:lpstr>
      <vt:lpstr>单目测试流程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HS</dc:creator>
  <cp:lastModifiedBy>admin</cp:lastModifiedBy>
  <dcterms:created xsi:type="dcterms:W3CDTF">2025-08-07T10:59:00Z</dcterms:created>
  <dcterms:modified xsi:type="dcterms:W3CDTF">2025-12-08T03:12:21Z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60DDBD1272A94B81A9986DB9A6978410_11</vt:lpwstr>
  </property>
  <property fmtid="{D5CDD505-2E9C-101B-9397-08002B2CF9AE}" pid="3" name="KSOProductBuildVer">
    <vt:lpwstr>2052-12.1.0.23542</vt:lpwstr>
  </property>
  <property fmtid="{D5CDD505-2E9C-101B-9397-08002B2CF9AE}" pid="4" name="CalculationRule">
    <vt:i4>0</vt:i4>
  </property>
</Properties>
</file>